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i\OneDrive\Desktop\EMY\Salary Coppied Pendrive\Income Tax Circular\"/>
    </mc:Choice>
  </mc:AlternateContent>
  <bookViews>
    <workbookView xWindow="0" yWindow="0" windowWidth="28800" windowHeight="12315"/>
  </bookViews>
  <sheets>
    <sheet name="Old" sheetId="14" r:id="rId1"/>
    <sheet name="Payment Sheet" sheetId="15" r:id="rId2"/>
    <sheet name="Gross Helper" sheetId="16" r:id="rId3"/>
  </sheets>
  <definedNames>
    <definedName name="_xlnm.Print_Area" localSheetId="0">Old!$B$1:$K$75</definedName>
  </definedNames>
  <calcPr calcId="152511"/>
</workbook>
</file>

<file path=xl/calcChain.xml><?xml version="1.0" encoding="utf-8"?>
<calcChain xmlns="http://schemas.openxmlformats.org/spreadsheetml/2006/main">
  <c r="F9" i="16" l="1"/>
  <c r="E9" i="16"/>
  <c r="D9" i="16"/>
  <c r="C9" i="16"/>
  <c r="J9" i="16" s="1"/>
  <c r="J26" i="15"/>
  <c r="I26" i="15"/>
  <c r="H26" i="15"/>
  <c r="G26" i="15"/>
  <c r="F26" i="15"/>
  <c r="E26" i="15"/>
  <c r="D26" i="15"/>
  <c r="C26" i="15"/>
  <c r="H9" i="16" l="1"/>
  <c r="G9" i="16"/>
  <c r="F67" i="14" l="1"/>
  <c r="J61" i="14"/>
  <c r="K61" i="14"/>
</calcChain>
</file>

<file path=xl/sharedStrings.xml><?xml version="1.0" encoding="utf-8"?>
<sst xmlns="http://schemas.openxmlformats.org/spreadsheetml/2006/main" count="179" uniqueCount="141">
  <si>
    <t>Total</t>
  </si>
  <si>
    <t>PLI</t>
  </si>
  <si>
    <t>Income from house property</t>
  </si>
  <si>
    <t>Income from other sources</t>
  </si>
  <si>
    <t xml:space="preserve">GPF Subscription </t>
  </si>
  <si>
    <t>GSLIS Premium</t>
  </si>
  <si>
    <t>LIC Premia payment, limited to 10% of the sum assured.</t>
  </si>
  <si>
    <t>Subscriptions to Mutual Fund/Equity Shares.</t>
  </si>
  <si>
    <t>Total (Limited to Rs.1,50,000/-)</t>
  </si>
  <si>
    <t>Tax on total Taxable income</t>
  </si>
  <si>
    <t xml:space="preserve">Signature: </t>
  </si>
  <si>
    <t>Name:</t>
  </si>
  <si>
    <t>Amount</t>
  </si>
  <si>
    <t>a)</t>
  </si>
  <si>
    <t>b)</t>
  </si>
  <si>
    <t>c)</t>
  </si>
  <si>
    <t xml:space="preserve">b) </t>
  </si>
  <si>
    <t>d)</t>
  </si>
  <si>
    <t>e)</t>
  </si>
  <si>
    <t>f)</t>
  </si>
  <si>
    <t>g)</t>
  </si>
  <si>
    <t>h)</t>
  </si>
  <si>
    <t>LESS: OTHER DEDUCTIONS</t>
  </si>
  <si>
    <t>Add: Other Incomes:</t>
  </si>
  <si>
    <t>Round off</t>
  </si>
  <si>
    <t>Less:  Allowances exempted u/s 10</t>
  </si>
  <si>
    <t>Less: DEDUCTIONS AS PER 80-C,80CCC,80-CCD</t>
  </si>
  <si>
    <t>HBA-Principal with copy of proof</t>
  </si>
  <si>
    <t>Tuition Fees paid upto 2 children with copy of proof</t>
  </si>
  <si>
    <t>Pension fund/pension scheme/Savings Certificate. ICICI (with proof)</t>
  </si>
  <si>
    <t>(-)</t>
  </si>
  <si>
    <t>(+)</t>
  </si>
  <si>
    <t xml:space="preserve">Uniform Allowance                                                                      </t>
  </si>
  <si>
    <t xml:space="preserve">                                    </t>
  </si>
  <si>
    <t xml:space="preserve">Less:  Accrued  interest on HBA  (upto Rs.2.00 lakh)                   </t>
  </si>
  <si>
    <t xml:space="preserve">NPS (Employee contribution exceeding Rs.1.50 lakhs)(upto 50000/- (attach a copy of the document)                                                  </t>
  </si>
  <si>
    <t>GROSS TOTAL INCOME(1 -2 -3 -4 +5 - 6)</t>
  </si>
  <si>
    <t>Balance Income  Tax to be deducted (14-15)</t>
  </si>
  <si>
    <t>TOTAL(7 - 8 - 9 )</t>
  </si>
  <si>
    <t xml:space="preserve">LESS: DEDUCTION AS PER 80CCD(1B) </t>
  </si>
  <si>
    <t>:2:</t>
  </si>
  <si>
    <t>Taxable   Income</t>
  </si>
  <si>
    <t>Income Tax Rate</t>
  </si>
  <si>
    <t>Upto Rs.2,50,000</t>
  </si>
  <si>
    <t>NIL</t>
  </si>
  <si>
    <t>Rs.5,00,001 to Rs.10,00,000</t>
  </si>
  <si>
    <t>Above Rs.10,00,000</t>
  </si>
  <si>
    <t>Rebate of income tax:- An assessee whose total income does not exceed</t>
  </si>
  <si>
    <t>Health &amp; Educational Cess at 4% of Income Tax  is to be levied in all cases.</t>
  </si>
  <si>
    <t>Rs.2,50,001 to Rs.5,00,000</t>
  </si>
  <si>
    <t>Rs.12,500 + 20% of income exceeding Rs.5,00,000/-</t>
  </si>
  <si>
    <t>Rs.1,12,500 + 30% of income exceeding Rs.10,00,000/-</t>
  </si>
  <si>
    <t>INCOME TAX RATES FOR ORDINARY CITIZENS</t>
  </si>
  <si>
    <t>INCOME TAX RATES FOR SERNIOR CITIZENS</t>
  </si>
  <si>
    <t>Rs.10,000 + 20% of income exceeding Rs.5,00,000/-</t>
  </si>
  <si>
    <t>Rs.1,10,000 + 30% of income exceeding Rs.10,00,000/-</t>
  </si>
  <si>
    <t>Total taxable income (10-11)</t>
  </si>
  <si>
    <t>Rs.5.00 lakhs, shall be entitled to a deduction of an amount equal to 100% of</t>
  </si>
  <si>
    <t>income tax or Rs.12,500/-, whichever is less.</t>
  </si>
  <si>
    <t xml:space="preserve">* Salary means, Basic Pay, Overtime allowance, Spl. Pay, NPA, TA, DA, HRA, Tuition Fee, </t>
  </si>
  <si>
    <t xml:space="preserve">Less: Standard Deduction (upto 50000) u/s 16(ia)                                     </t>
  </si>
  <si>
    <t xml:space="preserve"> Honorariam, Reimbursement of Tuition Fee,Leave encashment, Employer's contribution to </t>
  </si>
  <si>
    <t>NPS , Leave encashment and arrears, if any.</t>
  </si>
  <si>
    <t xml:space="preserve">Any other Allowance exempted( pl.specify)                                  </t>
  </si>
  <si>
    <t>ix)</t>
  </si>
  <si>
    <t xml:space="preserve">Less: Professional Tax u/s 16(iii)                                                                </t>
  </si>
  <si>
    <t>w</t>
  </si>
  <si>
    <t>80CCD(2) - NPS Employer Contribution</t>
  </si>
  <si>
    <t>80D - Medical Insurance premia</t>
  </si>
  <si>
    <t>80DDB - Medical Expenses for specified diseases</t>
  </si>
  <si>
    <t>80E - Accrued interest on Education Loan</t>
  </si>
  <si>
    <t>80EE - House loan interest (Certification required)</t>
  </si>
  <si>
    <t>80EEA - House loan interest (Certification required)</t>
  </si>
  <si>
    <t>80EEB - Vehicle loan interest (Certification required)</t>
  </si>
  <si>
    <t>80G - Donations</t>
  </si>
  <si>
    <t>80U - Handicapped taxpayer</t>
  </si>
  <si>
    <t>Other deductions (Please specify)</t>
  </si>
  <si>
    <t>TOTAL</t>
  </si>
  <si>
    <t>FINANCIAL YEAR 2023-24    ASSESSMENT YEAR 2024-25</t>
  </si>
  <si>
    <t>Month</t>
  </si>
  <si>
    <t>Gross Payments</t>
  </si>
  <si>
    <t>GPF</t>
  </si>
  <si>
    <t>LIC</t>
  </si>
  <si>
    <t>NPS Employer</t>
  </si>
  <si>
    <t>NPS Employee</t>
  </si>
  <si>
    <t>IT</t>
  </si>
  <si>
    <t>GSLIS</t>
  </si>
  <si>
    <t>03/22</t>
  </si>
  <si>
    <t>04/22</t>
  </si>
  <si>
    <t>05/22</t>
  </si>
  <si>
    <t>06/22</t>
  </si>
  <si>
    <t>07/22</t>
  </si>
  <si>
    <t>08/22</t>
  </si>
  <si>
    <t>09/22</t>
  </si>
  <si>
    <t>10/22</t>
  </si>
  <si>
    <t>11/22</t>
  </si>
  <si>
    <t>12/22</t>
  </si>
  <si>
    <t>01/23</t>
  </si>
  <si>
    <t>02/23</t>
  </si>
  <si>
    <t>Extras</t>
  </si>
  <si>
    <t>Quarters (Y/N)</t>
  </si>
  <si>
    <t>N</t>
  </si>
  <si>
    <t>NPS(Y/N)</t>
  </si>
  <si>
    <t>Y</t>
  </si>
  <si>
    <t>DA Rate</t>
  </si>
  <si>
    <t>TA</t>
  </si>
  <si>
    <t>BP</t>
  </si>
  <si>
    <t>DA</t>
  </si>
  <si>
    <t>HRA</t>
  </si>
  <si>
    <t>DA on TA</t>
  </si>
  <si>
    <t>Gross</t>
  </si>
  <si>
    <t>Health &amp; Edu. Cess: 4% of 16</t>
  </si>
  <si>
    <t>Total Tax to be deducted (16+17)</t>
  </si>
  <si>
    <t>NPS (Employee contribution)</t>
  </si>
  <si>
    <t>CENTRAL MARINE FISHERIES RESEARCH INSTITUTE, KOCHI</t>
  </si>
  <si>
    <t>PAN NO:</t>
  </si>
  <si>
    <t xml:space="preserve">80DD - Handicapped dependants </t>
  </si>
  <si>
    <t xml:space="preserve">Total tax for FY 2024-25 u\s 192(i) </t>
  </si>
  <si>
    <t>Tax deducted upto September, 2024</t>
  </si>
  <si>
    <t>Balance to be deducted upto February 2025</t>
  </si>
  <si>
    <t>October 2024</t>
  </si>
  <si>
    <t>November 2024</t>
  </si>
  <si>
    <t>December 2024</t>
  </si>
  <si>
    <t>January 2025</t>
  </si>
  <si>
    <t>February 2025</t>
  </si>
  <si>
    <t>FINANCIAL YEAR 2024-25    ASSESSMENT YEAR 2025-26</t>
  </si>
  <si>
    <t>Upto Rs.3,00,000</t>
  </si>
  <si>
    <t>Rs.3,00,001 to Rs.6,00,000</t>
  </si>
  <si>
    <t>5 per cent*</t>
  </si>
  <si>
    <t>Rs.6,00,001 to Rs.9,00,000</t>
  </si>
  <si>
    <t>10 per cent*</t>
  </si>
  <si>
    <t>Rs.9,00,001 to Rs.12,00,000</t>
  </si>
  <si>
    <t>Gross Salary* for the FY 2023-24 (01.04.2024 to 31.03.2025) (includes all receipts during the year, viz., pay in the pay band, grade pay, arrears of pay &amp; allowances, Bonus, DA, Compensatory Allowances, HRA (with provision of exemption), and all allowances except those exempted by the Central Board of Direct Taxes, Value of rent-free quarters, Fees (recurring or non-recurring) retainable by the employee, Honorarium, Reimbursement of Tuition Fees, Pension, Subsistence Allowance, Interim Relief, OTA, Government's or any other employer's contribution to the New Pension Scheme.)</t>
  </si>
  <si>
    <t>Name &amp; Designation:</t>
  </si>
  <si>
    <r>
      <rPr>
        <b/>
        <u/>
        <sz val="14"/>
        <rFont val="Times New Roman"/>
        <family val="1"/>
      </rPr>
      <t>HRA Exemption: (whichever is less)</t>
    </r>
    <r>
      <rPr>
        <b/>
        <sz val="14"/>
        <rFont val="Times New Roman"/>
        <family val="1"/>
      </rPr>
      <t xml:space="preserve">
(attach a copy of receipt/document)</t>
    </r>
    <r>
      <rPr>
        <sz val="14"/>
        <rFont val="Times New Roman"/>
        <family val="1"/>
      </rPr>
      <t xml:space="preserve">
1. Actual HRA received
2. Rent paid in excess of 10% of (Salary+DA)
3. 50% (Salary+DA) for Metro Cities
4. 40% of (Salary + DA) for non-Metro Cities
*No deduction applicable if Rent paid &lt; 10% of (B.P+DA)</t>
    </r>
  </si>
  <si>
    <r>
      <t xml:space="preserve">Children's education allowance (Rs.100 pm per child up to a max of 2 children) - </t>
    </r>
    <r>
      <rPr>
        <b/>
        <sz val="14"/>
        <rFont val="Times New Roman"/>
        <family val="1"/>
      </rPr>
      <t>applicable only if CEA is availed</t>
    </r>
  </si>
  <si>
    <r>
      <t>Rebate of Income Tax  :</t>
    </r>
    <r>
      <rPr>
        <sz val="14"/>
        <rFont val="Times New Roman"/>
        <family val="1"/>
      </rPr>
      <t xml:space="preserve">Whose total income(taxable income) does not exceed </t>
    </r>
    <r>
      <rPr>
        <b/>
        <sz val="14"/>
        <rFont val="Times New Roman"/>
        <family val="1"/>
      </rPr>
      <t xml:space="preserve">Rs.5.00 lakhs </t>
    </r>
    <r>
      <rPr>
        <sz val="14"/>
        <rFont val="Times New Roman"/>
        <family val="1"/>
      </rPr>
      <t xml:space="preserve">shall be entitled  to a deduction of an amount equal to 100% of the Income Tax or </t>
    </r>
    <r>
      <rPr>
        <b/>
        <sz val="14"/>
        <rFont val="Times New Roman"/>
        <family val="1"/>
      </rPr>
      <t>Rs.12500/</t>
    </r>
    <r>
      <rPr>
        <sz val="14"/>
        <rFont val="Times New Roman"/>
        <family val="1"/>
      </rPr>
      <t>- which ever is less</t>
    </r>
  </si>
  <si>
    <r>
      <rPr>
        <b/>
        <sz val="14"/>
        <rFont val="Times New Roman"/>
        <family val="1"/>
      </rPr>
      <t>Less</t>
    </r>
    <r>
      <rPr>
        <sz val="14"/>
        <rFont val="Times New Roman"/>
        <family val="1"/>
      </rPr>
      <t>:Relief u/s 89(1), if any( salary paid in arrears(attach details)</t>
    </r>
  </si>
  <si>
    <t>Date of Birth:</t>
  </si>
  <si>
    <t xml:space="preserve">Age: </t>
  </si>
  <si>
    <t>INCOME TAX PROFORMA FOR THE FINANCIAL YEAR 2024-25 FOR OLD REGIME (Assessment Year 2025-26)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</si>
</sst>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s.&quot;\ #,##0;[Red]&quot;Rs.&quot;\ \-#,##0"/>
  </numFmts>
  <fonts count="15" x14ac:knownFonts="1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name val="Arial Narrow"/>
      <family val="2"/>
    </font>
    <font>
      <b/>
      <u/>
      <sz val="13"/>
      <name val="Arial Narrow"/>
      <family val="2"/>
    </font>
    <font>
      <i/>
      <sz val="13"/>
      <name val="Arial Narrow"/>
      <family val="2"/>
    </font>
    <font>
      <sz val="13"/>
      <color rgb="FF9C0006"/>
      <name val="Arial Narrow"/>
      <family val="2"/>
    </font>
    <font>
      <sz val="13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3"/>
      <name val="Times New Roman"/>
      <family val="1"/>
    </font>
    <font>
      <sz val="13"/>
      <name val="Times New Roman"/>
      <family val="1"/>
    </font>
    <font>
      <sz val="13"/>
      <color rgb="FF9C0006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u/>
      <sz val="14"/>
      <name val="Times New Roman"/>
      <family val="1"/>
    </font>
    <font>
      <sz val="14"/>
      <color rgb="FF9C000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2" borderId="0" applyNumberFormat="0" applyBorder="0" applyAlignment="0" applyProtection="0"/>
    <xf numFmtId="0" fontId="6" fillId="2" borderId="0" applyNumberFormat="0" applyBorder="0" applyAlignment="0" applyProtection="0"/>
  </cellStyleXfs>
  <cellXfs count="255">
    <xf numFmtId="0" fontId="0" fillId="0" borderId="0" xfId="0"/>
    <xf numFmtId="0" fontId="1" fillId="0" borderId="0" xfId="0" applyFont="1" applyProtection="1">
      <protection locked="0"/>
    </xf>
    <xf numFmtId="0" fontId="1" fillId="0" borderId="1" xfId="0" applyFont="1" applyBorder="1" applyProtection="1">
      <protection locked="0"/>
    </xf>
    <xf numFmtId="0" fontId="1" fillId="0" borderId="0" xfId="0" applyFont="1" applyBorder="1" applyAlignment="1" applyProtection="1">
      <alignment horizontal="right"/>
      <protection locked="0"/>
    </xf>
    <xf numFmtId="0" fontId="1" fillId="0" borderId="0" xfId="0" applyFont="1" applyBorder="1" applyAlignment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2" fillId="0" borderId="1" xfId="0" applyFont="1" applyFill="1" applyBorder="1" applyProtection="1">
      <protection locked="0"/>
    </xf>
    <xf numFmtId="0" fontId="2" fillId="0" borderId="0" xfId="0" applyFont="1" applyBorder="1" applyAlignment="1" applyProtection="1">
      <protection locked="0"/>
    </xf>
    <xf numFmtId="9" fontId="2" fillId="0" borderId="5" xfId="0" applyNumberFormat="1" applyFont="1" applyBorder="1" applyAlignment="1" applyProtection="1">
      <protection locked="0"/>
    </xf>
    <xf numFmtId="164" fontId="2" fillId="0" borderId="8" xfId="0" applyNumberFormat="1" applyFont="1" applyBorder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1" fillId="0" borderId="0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1" fillId="0" borderId="3" xfId="0" applyFont="1" applyBorder="1" applyProtection="1">
      <protection locked="0"/>
    </xf>
    <xf numFmtId="0" fontId="1" fillId="0" borderId="0" xfId="0" applyNumberFormat="1" applyFont="1" applyBorder="1" applyProtection="1">
      <protection locked="0"/>
    </xf>
    <xf numFmtId="9" fontId="2" fillId="0" borderId="5" xfId="0" applyNumberFormat="1" applyFont="1" applyBorder="1" applyAlignment="1" applyProtection="1">
      <alignment horizontal="left"/>
      <protection locked="0"/>
    </xf>
    <xf numFmtId="9" fontId="2" fillId="0" borderId="1" xfId="0" applyNumberFormat="1" applyFont="1" applyBorder="1" applyAlignment="1" applyProtection="1">
      <protection locked="0"/>
    </xf>
    <xf numFmtId="164" fontId="2" fillId="0" borderId="5" xfId="0" applyNumberFormat="1" applyFont="1" applyBorder="1" applyAlignment="1" applyProtection="1">
      <protection locked="0"/>
    </xf>
    <xf numFmtId="0" fontId="1" fillId="0" borderId="0" xfId="0" applyNumberFormat="1" applyFont="1" applyBorder="1" applyAlignment="1" applyProtection="1">
      <alignment horizontal="right"/>
      <protection locked="0"/>
    </xf>
    <xf numFmtId="0" fontId="1" fillId="0" borderId="0" xfId="0" applyNumberFormat="1" applyFont="1" applyBorder="1" applyAlignment="1" applyProtection="1">
      <alignment horizontal="left"/>
      <protection locked="0"/>
    </xf>
    <xf numFmtId="1" fontId="1" fillId="0" borderId="0" xfId="0" applyNumberFormat="1" applyFont="1" applyBorder="1" applyAlignment="1" applyProtection="1">
      <alignment horizontal="right"/>
      <protection locked="0"/>
    </xf>
    <xf numFmtId="1" fontId="1" fillId="0" borderId="0" xfId="0" applyNumberFormat="1" applyFont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2" fillId="0" borderId="1" xfId="0" applyFont="1" applyBorder="1" applyProtection="1">
      <protection locked="0"/>
    </xf>
    <xf numFmtId="0" fontId="2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2" fillId="0" borderId="0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2" fillId="0" borderId="12" xfId="0" applyFont="1" applyBorder="1" applyProtection="1">
      <protection locked="0"/>
    </xf>
    <xf numFmtId="0" fontId="2" fillId="0" borderId="1" xfId="0" applyFont="1" applyFill="1" applyBorder="1" applyAlignment="1" applyProtection="1">
      <alignment horizontal="left"/>
      <protection locked="0"/>
    </xf>
    <xf numFmtId="9" fontId="2" fillId="0" borderId="5" xfId="0" applyNumberFormat="1" applyFont="1" applyFill="1" applyBorder="1" applyAlignment="1" applyProtection="1">
      <alignment horizontal="left"/>
      <protection locked="0"/>
    </xf>
    <xf numFmtId="0" fontId="2" fillId="0" borderId="10" xfId="0" applyFont="1" applyBorder="1" applyProtection="1">
      <protection locked="0"/>
    </xf>
    <xf numFmtId="0" fontId="1" fillId="0" borderId="0" xfId="0" applyFont="1" applyAlignment="1" applyProtection="1">
      <alignment horizontal="left"/>
      <protection locked="0"/>
    </xf>
    <xf numFmtId="0" fontId="2" fillId="0" borderId="0" xfId="0" quotePrefix="1" applyFont="1" applyProtection="1">
      <protection locked="0"/>
    </xf>
    <xf numFmtId="0" fontId="7" fillId="0" borderId="1" xfId="0" applyFont="1" applyBorder="1"/>
    <xf numFmtId="0" fontId="7" fillId="0" borderId="0" xfId="0" applyFont="1"/>
    <xf numFmtId="0" fontId="7" fillId="0" borderId="1" xfId="0" quotePrefix="1" applyFont="1" applyBorder="1"/>
    <xf numFmtId="0" fontId="0" fillId="0" borderId="1" xfId="0" applyBorder="1"/>
    <xf numFmtId="0" fontId="0" fillId="0" borderId="0" xfId="0" applyBorder="1"/>
    <xf numFmtId="9" fontId="0" fillId="0" borderId="1" xfId="0" applyNumberFormat="1" applyBorder="1"/>
    <xf numFmtId="0" fontId="7" fillId="0" borderId="1" xfId="0" applyFont="1" applyFill="1" applyBorder="1"/>
    <xf numFmtId="0" fontId="0" fillId="0" borderId="1" xfId="0" quotePrefix="1" applyFont="1" applyBorder="1"/>
    <xf numFmtId="0" fontId="2" fillId="0" borderId="0" xfId="0" applyNumberFormat="1" applyFont="1" applyBorder="1" applyProtection="1">
      <protection locked="0"/>
    </xf>
    <xf numFmtId="0" fontId="9" fillId="0" borderId="16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9" fillId="0" borderId="18" xfId="0" applyFont="1" applyBorder="1" applyProtection="1">
      <protection locked="0"/>
    </xf>
    <xf numFmtId="0" fontId="8" fillId="0" borderId="20" xfId="0" applyFont="1" applyBorder="1" applyAlignment="1" applyProtection="1">
      <alignment vertical="center"/>
      <protection locked="0"/>
    </xf>
    <xf numFmtId="0" fontId="8" fillId="0" borderId="20" xfId="0" applyFont="1" applyBorder="1" applyAlignment="1" applyProtection="1">
      <alignment vertical="top"/>
      <protection locked="0"/>
    </xf>
    <xf numFmtId="0" fontId="8" fillId="0" borderId="23" xfId="0" applyFont="1" applyBorder="1" applyProtection="1">
      <protection locked="0"/>
    </xf>
    <xf numFmtId="0" fontId="9" fillId="0" borderId="23" xfId="0" applyFont="1" applyBorder="1" applyProtection="1">
      <protection locked="0"/>
    </xf>
    <xf numFmtId="0" fontId="9" fillId="0" borderId="27" xfId="0" applyFont="1" applyBorder="1" applyProtection="1">
      <protection locked="0"/>
    </xf>
    <xf numFmtId="0" fontId="8" fillId="0" borderId="21" xfId="0" applyFont="1" applyBorder="1" applyProtection="1">
      <protection locked="0"/>
    </xf>
    <xf numFmtId="0" fontId="8" fillId="0" borderId="20" xfId="0" applyFont="1" applyBorder="1" applyProtection="1">
      <protection locked="0"/>
    </xf>
    <xf numFmtId="0" fontId="8" fillId="0" borderId="16" xfId="0" applyFont="1" applyBorder="1" applyProtection="1">
      <protection locked="0"/>
    </xf>
    <xf numFmtId="0" fontId="8" fillId="0" borderId="27" xfId="0" applyFont="1" applyBorder="1" applyProtection="1">
      <protection locked="0"/>
    </xf>
    <xf numFmtId="0" fontId="9" fillId="0" borderId="20" xfId="0" applyFont="1" applyBorder="1" applyProtection="1">
      <protection locked="0"/>
    </xf>
    <xf numFmtId="0" fontId="9" fillId="0" borderId="29" xfId="0" applyFont="1" applyBorder="1" applyProtection="1">
      <protection locked="0"/>
    </xf>
    <xf numFmtId="0" fontId="9" fillId="0" borderId="0" xfId="0" applyFont="1" applyProtection="1">
      <protection locked="0"/>
    </xf>
    <xf numFmtId="0" fontId="8" fillId="0" borderId="32" xfId="0" applyFont="1" applyBorder="1" applyProtection="1"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11" fillId="0" borderId="5" xfId="0" applyFont="1" applyBorder="1" applyAlignment="1" applyProtection="1">
      <alignment horizontal="left" wrapText="1"/>
      <protection locked="0"/>
    </xf>
    <xf numFmtId="0" fontId="11" fillId="0" borderId="3" xfId="0" applyFont="1" applyBorder="1" applyAlignment="1" applyProtection="1">
      <protection locked="0"/>
    </xf>
    <xf numFmtId="0" fontId="11" fillId="0" borderId="4" xfId="0" applyFont="1" applyBorder="1" applyAlignment="1" applyProtection="1">
      <protection locked="0"/>
    </xf>
    <xf numFmtId="0" fontId="11" fillId="0" borderId="7" xfId="0" applyFont="1" applyBorder="1" applyAlignment="1" applyProtection="1">
      <protection locked="0"/>
    </xf>
    <xf numFmtId="0" fontId="12" fillId="0" borderId="0" xfId="0" applyFont="1" applyBorder="1" applyProtection="1">
      <protection locked="0"/>
    </xf>
    <xf numFmtId="0" fontId="11" fillId="0" borderId="14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vertical="center"/>
      <protection locked="0"/>
    </xf>
    <xf numFmtId="0" fontId="11" fillId="0" borderId="12" xfId="0" applyFont="1" applyFill="1" applyBorder="1" applyAlignment="1" applyProtection="1">
      <alignment horizontal="left" wrapText="1"/>
      <protection locked="0"/>
    </xf>
    <xf numFmtId="0" fontId="11" fillId="0" borderId="12" xfId="0" applyFont="1" applyFill="1" applyBorder="1" applyAlignment="1" applyProtection="1">
      <alignment horizontal="left" vertical="center" wrapText="1"/>
      <protection locked="0"/>
    </xf>
    <xf numFmtId="0" fontId="12" fillId="0" borderId="5" xfId="0" applyFont="1" applyFill="1" applyBorder="1" applyAlignment="1" applyProtection="1">
      <alignment vertical="top"/>
      <protection locked="0"/>
    </xf>
    <xf numFmtId="0" fontId="12" fillId="0" borderId="1" xfId="0" applyFont="1" applyBorder="1" applyAlignment="1" applyProtection="1">
      <alignment vertical="top"/>
      <protection locked="0"/>
    </xf>
    <xf numFmtId="0" fontId="12" fillId="0" borderId="7" xfId="0" applyFont="1" applyBorder="1" applyAlignment="1" applyProtection="1">
      <alignment vertical="top"/>
      <protection locked="0"/>
    </xf>
    <xf numFmtId="0" fontId="11" fillId="0" borderId="4" xfId="0" applyFont="1" applyBorder="1" applyAlignment="1" applyProtection="1">
      <alignment vertical="top"/>
      <protection locked="0"/>
    </xf>
    <xf numFmtId="0" fontId="11" fillId="0" borderId="5" xfId="0" applyFont="1" applyFill="1" applyBorder="1" applyAlignment="1" applyProtection="1">
      <alignment horizontal="left" vertical="top"/>
      <protection locked="0"/>
    </xf>
    <xf numFmtId="0" fontId="12" fillId="0" borderId="3" xfId="0" applyFont="1" applyBorder="1" applyAlignment="1" applyProtection="1">
      <protection locked="0"/>
    </xf>
    <xf numFmtId="0" fontId="12" fillId="0" borderId="4" xfId="0" applyFont="1" applyBorder="1" applyProtection="1">
      <protection locked="0"/>
    </xf>
    <xf numFmtId="0" fontId="12" fillId="0" borderId="11" xfId="0" applyFont="1" applyBorder="1" applyAlignment="1" applyProtection="1">
      <protection locked="0"/>
    </xf>
    <xf numFmtId="0" fontId="11" fillId="0" borderId="11" xfId="0" applyFont="1" applyBorder="1" applyAlignment="1" applyProtection="1">
      <protection locked="0"/>
    </xf>
    <xf numFmtId="0" fontId="11" fillId="0" borderId="12" xfId="0" applyFont="1" applyBorder="1" applyAlignment="1" applyProtection="1">
      <protection locked="0"/>
    </xf>
    <xf numFmtId="0" fontId="11" fillId="0" borderId="5" xfId="0" applyFont="1" applyFill="1" applyBorder="1" applyAlignment="1" applyProtection="1">
      <alignment horizontal="left"/>
      <protection locked="0"/>
    </xf>
    <xf numFmtId="0" fontId="11" fillId="0" borderId="11" xfId="0" applyFont="1" applyBorder="1" applyProtection="1">
      <protection locked="0"/>
    </xf>
    <xf numFmtId="0" fontId="11" fillId="0" borderId="14" xfId="0" applyFont="1" applyBorder="1" applyAlignment="1" applyProtection="1">
      <protection locked="0"/>
    </xf>
    <xf numFmtId="0" fontId="11" fillId="0" borderId="5" xfId="0" applyFont="1" applyBorder="1" applyAlignment="1" applyProtection="1">
      <alignment horizontal="left"/>
      <protection locked="0"/>
    </xf>
    <xf numFmtId="0" fontId="12" fillId="0" borderId="1" xfId="0" applyFont="1" applyBorder="1" applyProtection="1">
      <protection locked="0"/>
    </xf>
    <xf numFmtId="0" fontId="12" fillId="0" borderId="7" xfId="0" applyFont="1" applyBorder="1" applyProtection="1">
      <protection locked="0"/>
    </xf>
    <xf numFmtId="0" fontId="12" fillId="0" borderId="5" xfId="0" applyFont="1" applyBorder="1" applyAlignment="1" applyProtection="1">
      <alignment wrapText="1"/>
      <protection locked="0"/>
    </xf>
    <xf numFmtId="0" fontId="12" fillId="0" borderId="1" xfId="0" applyFont="1" applyFill="1" applyBorder="1" applyProtection="1">
      <protection locked="0"/>
    </xf>
    <xf numFmtId="0" fontId="12" fillId="0" borderId="4" xfId="0" applyFont="1" applyFill="1" applyBorder="1" applyProtection="1">
      <protection locked="0"/>
    </xf>
    <xf numFmtId="0" fontId="12" fillId="0" borderId="6" xfId="0" applyFont="1" applyBorder="1" applyProtection="1">
      <protection locked="0"/>
    </xf>
    <xf numFmtId="0" fontId="12" fillId="0" borderId="11" xfId="0" applyFont="1" applyBorder="1" applyProtection="1">
      <protection locked="0"/>
    </xf>
    <xf numFmtId="0" fontId="11" fillId="0" borderId="0" xfId="0" applyFont="1" applyBorder="1" applyProtection="1">
      <protection locked="0"/>
    </xf>
    <xf numFmtId="0" fontId="12" fillId="0" borderId="6" xfId="0" applyFont="1" applyBorder="1" applyAlignment="1" applyProtection="1">
      <alignment vertical="top"/>
      <protection locked="0"/>
    </xf>
    <xf numFmtId="0" fontId="11" fillId="0" borderId="12" xfId="0" applyFont="1" applyBorder="1" applyAlignment="1" applyProtection="1">
      <alignment horizontal="left" wrapText="1"/>
      <protection locked="0"/>
    </xf>
    <xf numFmtId="0" fontId="11" fillId="0" borderId="35" xfId="0" applyFont="1" applyBorder="1" applyAlignment="1" applyProtection="1">
      <alignment horizontal="left"/>
      <protection locked="0"/>
    </xf>
    <xf numFmtId="0" fontId="11" fillId="0" borderId="0" xfId="0" applyFont="1" applyBorder="1" applyAlignment="1" applyProtection="1">
      <alignment horizontal="left"/>
      <protection locked="0"/>
    </xf>
    <xf numFmtId="0" fontId="11" fillId="0" borderId="12" xfId="0" applyFont="1" applyBorder="1" applyAlignment="1" applyProtection="1">
      <alignment horizontal="left"/>
      <protection locked="0"/>
    </xf>
    <xf numFmtId="0" fontId="11" fillId="0" borderId="12" xfId="0" applyFont="1" applyBorder="1" applyProtection="1">
      <protection locked="0"/>
    </xf>
    <xf numFmtId="0" fontId="11" fillId="0" borderId="5" xfId="0" applyFont="1" applyBorder="1" applyAlignment="1" applyProtection="1">
      <alignment horizontal="left" vertical="top" wrapText="1"/>
      <protection locked="0"/>
    </xf>
    <xf numFmtId="0" fontId="11" fillId="0" borderId="12" xfId="0" applyFont="1" applyBorder="1" applyAlignment="1" applyProtection="1">
      <alignment horizontal="left" vertical="top" wrapText="1"/>
      <protection locked="0"/>
    </xf>
    <xf numFmtId="0" fontId="12" fillId="0" borderId="10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protection locked="0"/>
    </xf>
    <xf numFmtId="0" fontId="11" fillId="0" borderId="3" xfId="0" applyFont="1" applyBorder="1" applyProtection="1">
      <protection locked="0"/>
    </xf>
    <xf numFmtId="0" fontId="12" fillId="0" borderId="5" xfId="0" applyFont="1" applyBorder="1" applyProtection="1">
      <protection locked="0"/>
    </xf>
    <xf numFmtId="0" fontId="11" fillId="0" borderId="4" xfId="0" applyFont="1" applyBorder="1" applyProtection="1">
      <protection locked="0"/>
    </xf>
    <xf numFmtId="0" fontId="12" fillId="0" borderId="6" xfId="0" applyFont="1" applyBorder="1" applyAlignment="1" applyProtection="1">
      <protection locked="0"/>
    </xf>
    <xf numFmtId="0" fontId="13" fillId="0" borderId="12" xfId="0" applyFont="1" applyBorder="1" applyAlignment="1" applyProtection="1">
      <alignment horizontal="left" wrapText="1"/>
      <protection locked="0"/>
    </xf>
    <xf numFmtId="0" fontId="11" fillId="0" borderId="7" xfId="0" applyFont="1" applyBorder="1" applyProtection="1">
      <protection locked="0"/>
    </xf>
    <xf numFmtId="0" fontId="8" fillId="3" borderId="0" xfId="0" applyFont="1" applyFill="1" applyBorder="1" applyAlignment="1" applyProtection="1">
      <alignment horizontal="center"/>
      <protection locked="0"/>
    </xf>
    <xf numFmtId="0" fontId="9" fillId="3" borderId="0" xfId="0" applyFont="1" applyFill="1" applyBorder="1" applyProtection="1">
      <protection locked="0"/>
    </xf>
    <xf numFmtId="0" fontId="9" fillId="3" borderId="0" xfId="1" applyFont="1" applyFill="1" applyBorder="1" applyAlignment="1" applyProtection="1">
      <alignment horizontal="right"/>
    </xf>
    <xf numFmtId="0" fontId="9" fillId="3" borderId="0" xfId="1" applyFont="1" applyFill="1" applyBorder="1" applyAlignment="1" applyProtection="1"/>
    <xf numFmtId="0" fontId="9" fillId="3" borderId="0" xfId="1" applyNumberFormat="1" applyFont="1" applyFill="1" applyBorder="1" applyProtection="1"/>
    <xf numFmtId="0" fontId="9" fillId="3" borderId="0" xfId="1" applyNumberFormat="1" applyFont="1" applyFill="1" applyBorder="1" applyAlignment="1" applyProtection="1">
      <alignment horizontal="right"/>
    </xf>
    <xf numFmtId="0" fontId="8" fillId="3" borderId="0" xfId="0" applyNumberFormat="1" applyFont="1" applyFill="1" applyBorder="1" applyAlignment="1" applyProtection="1">
      <alignment horizontal="right"/>
      <protection locked="0"/>
    </xf>
    <xf numFmtId="0" fontId="10" fillId="3" borderId="0" xfId="1" applyNumberFormat="1" applyFont="1" applyFill="1" applyBorder="1" applyAlignment="1" applyProtection="1">
      <alignment horizontal="left"/>
      <protection locked="0"/>
    </xf>
    <xf numFmtId="0" fontId="9" fillId="3" borderId="0" xfId="1" applyFont="1" applyFill="1" applyBorder="1" applyAlignment="1" applyProtection="1">
      <alignment vertical="top"/>
    </xf>
    <xf numFmtId="1" fontId="9" fillId="3" borderId="0" xfId="1" applyNumberFormat="1" applyFont="1" applyFill="1" applyBorder="1" applyAlignment="1" applyProtection="1">
      <alignment vertical="top"/>
    </xf>
    <xf numFmtId="1" fontId="9" fillId="3" borderId="0" xfId="1" applyNumberFormat="1" applyFont="1" applyFill="1" applyBorder="1" applyAlignment="1" applyProtection="1"/>
    <xf numFmtId="1" fontId="9" fillId="3" borderId="0" xfId="1" applyNumberFormat="1" applyFont="1" applyFill="1" applyBorder="1" applyAlignment="1" applyProtection="1">
      <alignment horizontal="right"/>
    </xf>
    <xf numFmtId="1" fontId="8" fillId="3" borderId="0" xfId="1" applyNumberFormat="1" applyFont="1" applyFill="1" applyBorder="1" applyAlignment="1" applyProtection="1">
      <alignment horizontal="right"/>
    </xf>
    <xf numFmtId="0" fontId="9" fillId="3" borderId="0" xfId="0" applyFont="1" applyFill="1" applyProtection="1">
      <protection locked="0"/>
    </xf>
    <xf numFmtId="0" fontId="2" fillId="3" borderId="0" xfId="0" applyFont="1" applyFill="1" applyProtection="1">
      <protection locked="0"/>
    </xf>
    <xf numFmtId="0" fontId="12" fillId="3" borderId="17" xfId="0" applyFont="1" applyFill="1" applyBorder="1" applyProtection="1">
      <protection locked="0"/>
    </xf>
    <xf numFmtId="0" fontId="11" fillId="0" borderId="7" xfId="0" applyFont="1" applyBorder="1" applyAlignment="1" applyProtection="1">
      <alignment horizontal="left"/>
      <protection locked="0"/>
    </xf>
    <xf numFmtId="0" fontId="11" fillId="3" borderId="1" xfId="0" applyFont="1" applyFill="1" applyBorder="1" applyProtection="1">
      <protection locked="0"/>
    </xf>
    <xf numFmtId="0" fontId="12" fillId="3" borderId="19" xfId="0" applyFont="1" applyFill="1" applyBorder="1" applyProtection="1">
      <protection locked="0"/>
    </xf>
    <xf numFmtId="0" fontId="12" fillId="3" borderId="0" xfId="0" applyFont="1" applyFill="1" applyBorder="1" applyProtection="1">
      <protection locked="0"/>
    </xf>
    <xf numFmtId="0" fontId="12" fillId="3" borderId="19" xfId="1" applyFont="1" applyFill="1" applyBorder="1" applyAlignment="1" applyProtection="1">
      <alignment horizontal="right"/>
    </xf>
    <xf numFmtId="0" fontId="12" fillId="3" borderId="1" xfId="1" applyFont="1" applyFill="1" applyBorder="1" applyAlignment="1" applyProtection="1"/>
    <xf numFmtId="0" fontId="12" fillId="3" borderId="22" xfId="1" applyFont="1" applyFill="1" applyBorder="1" applyAlignment="1" applyProtection="1"/>
    <xf numFmtId="0" fontId="12" fillId="3" borderId="5" xfId="0" applyNumberFormat="1" applyFont="1" applyFill="1" applyBorder="1" applyAlignment="1" applyProtection="1">
      <alignment horizontal="right"/>
      <protection locked="0"/>
    </xf>
    <xf numFmtId="0" fontId="12" fillId="3" borderId="26" xfId="1" applyFont="1" applyFill="1" applyBorder="1" applyAlignment="1" applyProtection="1"/>
    <xf numFmtId="0" fontId="12" fillId="3" borderId="8" xfId="0" applyNumberFormat="1" applyFont="1" applyFill="1" applyBorder="1" applyAlignment="1" applyProtection="1">
      <alignment horizontal="right"/>
      <protection locked="0"/>
    </xf>
    <xf numFmtId="0" fontId="12" fillId="3" borderId="1" xfId="0" applyNumberFormat="1" applyFont="1" applyFill="1" applyBorder="1" applyAlignment="1" applyProtection="1">
      <alignment horizontal="right" vertical="top"/>
      <protection locked="0"/>
    </xf>
    <xf numFmtId="0" fontId="12" fillId="3" borderId="24" xfId="1" applyFont="1" applyFill="1" applyBorder="1" applyAlignment="1" applyProtection="1">
      <alignment horizontal="right"/>
    </xf>
    <xf numFmtId="0" fontId="12" fillId="3" borderId="5" xfId="0" applyNumberFormat="1" applyFont="1" applyFill="1" applyBorder="1" applyAlignment="1" applyProtection="1">
      <alignment horizontal="right" vertical="top"/>
      <protection locked="0"/>
    </xf>
    <xf numFmtId="0" fontId="12" fillId="3" borderId="5" xfId="1" applyNumberFormat="1" applyFont="1" applyFill="1" applyBorder="1" applyAlignment="1" applyProtection="1">
      <alignment horizontal="right" vertical="top"/>
    </xf>
    <xf numFmtId="0" fontId="14" fillId="3" borderId="1" xfId="1" applyFont="1" applyFill="1" applyBorder="1" applyAlignment="1" applyProtection="1">
      <alignment vertical="top"/>
      <protection locked="0"/>
    </xf>
    <xf numFmtId="0" fontId="12" fillId="3" borderId="28" xfId="1" applyFont="1" applyFill="1" applyBorder="1" applyAlignment="1" applyProtection="1">
      <alignment horizontal="right"/>
    </xf>
    <xf numFmtId="0" fontId="12" fillId="3" borderId="11" xfId="0" applyNumberFormat="1" applyFont="1" applyFill="1" applyBorder="1" applyAlignment="1" applyProtection="1">
      <alignment horizontal="right"/>
      <protection locked="0"/>
    </xf>
    <xf numFmtId="0" fontId="12" fillId="3" borderId="12" xfId="0" applyFont="1" applyFill="1" applyBorder="1" applyAlignment="1" applyProtection="1">
      <protection locked="0"/>
    </xf>
    <xf numFmtId="0" fontId="12" fillId="3" borderId="11" xfId="1" applyNumberFormat="1" applyFont="1" applyFill="1" applyBorder="1" applyAlignment="1" applyProtection="1">
      <alignment horizontal="right"/>
    </xf>
    <xf numFmtId="0" fontId="12" fillId="3" borderId="5" xfId="1" applyNumberFormat="1" applyFont="1" applyFill="1" applyBorder="1" applyAlignment="1" applyProtection="1">
      <alignment horizontal="left"/>
    </xf>
    <xf numFmtId="0" fontId="12" fillId="3" borderId="19" xfId="1" applyNumberFormat="1" applyFont="1" applyFill="1" applyBorder="1" applyProtection="1"/>
    <xf numFmtId="0" fontId="12" fillId="3" borderId="10" xfId="0" applyNumberFormat="1" applyFont="1" applyFill="1" applyBorder="1" applyAlignment="1" applyProtection="1">
      <alignment horizontal="right"/>
      <protection locked="0"/>
    </xf>
    <xf numFmtId="0" fontId="12" fillId="3" borderId="1" xfId="0" applyNumberFormat="1" applyFont="1" applyFill="1" applyBorder="1" applyAlignment="1" applyProtection="1">
      <alignment horizontal="right"/>
      <protection locked="0"/>
    </xf>
    <xf numFmtId="0" fontId="12" fillId="3" borderId="2" xfId="1" applyNumberFormat="1" applyFont="1" applyFill="1" applyBorder="1" applyAlignment="1" applyProtection="1">
      <alignment horizontal="right"/>
    </xf>
    <xf numFmtId="0" fontId="12" fillId="3" borderId="24" xfId="1" applyNumberFormat="1" applyFont="1" applyFill="1" applyBorder="1" applyAlignment="1" applyProtection="1">
      <alignment horizontal="right"/>
    </xf>
    <xf numFmtId="0" fontId="12" fillId="3" borderId="5" xfId="1" applyNumberFormat="1" applyFont="1" applyFill="1" applyBorder="1" applyAlignment="1" applyProtection="1">
      <alignment horizontal="right"/>
    </xf>
    <xf numFmtId="0" fontId="12" fillId="3" borderId="19" xfId="1" applyNumberFormat="1" applyFont="1" applyFill="1" applyBorder="1" applyAlignment="1" applyProtection="1">
      <alignment horizontal="right"/>
    </xf>
    <xf numFmtId="0" fontId="12" fillId="3" borderId="12" xfId="0" applyNumberFormat="1" applyFont="1" applyFill="1" applyBorder="1" applyAlignment="1" applyProtection="1">
      <alignment horizontal="right"/>
      <protection locked="0"/>
    </xf>
    <xf numFmtId="0" fontId="12" fillId="3" borderId="35" xfId="1" applyNumberFormat="1" applyFont="1" applyFill="1" applyBorder="1" applyAlignment="1" applyProtection="1">
      <alignment horizontal="right"/>
    </xf>
    <xf numFmtId="0" fontId="12" fillId="3" borderId="36" xfId="1" applyNumberFormat="1" applyFont="1" applyFill="1" applyBorder="1" applyAlignment="1" applyProtection="1">
      <alignment horizontal="right"/>
    </xf>
    <xf numFmtId="0" fontId="11" fillId="3" borderId="0" xfId="0" applyNumberFormat="1" applyFont="1" applyFill="1" applyBorder="1" applyAlignment="1" applyProtection="1">
      <alignment horizontal="right"/>
      <protection locked="0"/>
    </xf>
    <xf numFmtId="0" fontId="14" fillId="3" borderId="39" xfId="1" applyFont="1" applyFill="1" applyBorder="1" applyAlignment="1" applyProtection="1">
      <protection locked="0"/>
    </xf>
    <xf numFmtId="0" fontId="14" fillId="3" borderId="40" xfId="1" applyNumberFormat="1" applyFont="1" applyFill="1" applyBorder="1" applyAlignment="1" applyProtection="1">
      <alignment horizontal="left"/>
      <protection locked="0"/>
    </xf>
    <xf numFmtId="0" fontId="12" fillId="3" borderId="5" xfId="0" applyNumberFormat="1" applyFont="1" applyFill="1" applyBorder="1" applyAlignment="1" applyProtection="1">
      <protection locked="0"/>
    </xf>
    <xf numFmtId="0" fontId="12" fillId="3" borderId="25" xfId="1" applyNumberFormat="1" applyFont="1" applyFill="1" applyBorder="1" applyAlignment="1" applyProtection="1">
      <alignment horizontal="right"/>
    </xf>
    <xf numFmtId="0" fontId="12" fillId="3" borderId="8" xfId="1" applyNumberFormat="1" applyFont="1" applyFill="1" applyBorder="1" applyAlignment="1" applyProtection="1">
      <alignment horizontal="right"/>
    </xf>
    <xf numFmtId="0" fontId="12" fillId="3" borderId="10" xfId="1" applyNumberFormat="1" applyFont="1" applyFill="1" applyBorder="1" applyAlignment="1" applyProtection="1">
      <alignment horizontal="right"/>
    </xf>
    <xf numFmtId="0" fontId="12" fillId="3" borderId="19" xfId="1" applyFont="1" applyFill="1" applyBorder="1" applyAlignment="1" applyProtection="1">
      <alignment vertical="top"/>
    </xf>
    <xf numFmtId="0" fontId="12" fillId="3" borderId="1" xfId="1" applyNumberFormat="1" applyFont="1" applyFill="1" applyBorder="1" applyAlignment="1" applyProtection="1">
      <alignment horizontal="right"/>
    </xf>
    <xf numFmtId="1" fontId="12" fillId="3" borderId="19" xfId="1" applyNumberFormat="1" applyFont="1" applyFill="1" applyBorder="1" applyAlignment="1" applyProtection="1">
      <alignment vertical="top"/>
    </xf>
    <xf numFmtId="0" fontId="12" fillId="3" borderId="5" xfId="1" applyNumberFormat="1" applyFont="1" applyFill="1" applyBorder="1" applyAlignment="1" applyProtection="1"/>
    <xf numFmtId="1" fontId="12" fillId="3" borderId="19" xfId="1" applyNumberFormat="1" applyFont="1" applyFill="1" applyBorder="1" applyAlignment="1" applyProtection="1"/>
    <xf numFmtId="1" fontId="12" fillId="3" borderId="19" xfId="1" applyNumberFormat="1" applyFont="1" applyFill="1" applyBorder="1" applyAlignment="1" applyProtection="1">
      <alignment horizontal="right"/>
    </xf>
    <xf numFmtId="1" fontId="11" fillId="3" borderId="19" xfId="1" applyNumberFormat="1" applyFont="1" applyFill="1" applyBorder="1" applyAlignment="1" applyProtection="1">
      <alignment horizontal="right"/>
    </xf>
    <xf numFmtId="0" fontId="12" fillId="0" borderId="0" xfId="0" applyFont="1" applyFill="1" applyBorder="1" applyProtection="1">
      <protection locked="0"/>
    </xf>
    <xf numFmtId="0" fontId="12" fillId="3" borderId="0" xfId="0" applyFont="1" applyFill="1" applyBorder="1" applyAlignment="1" applyProtection="1">
      <alignment horizontal="left"/>
      <protection locked="0"/>
    </xf>
    <xf numFmtId="0" fontId="11" fillId="3" borderId="0" xfId="0" applyFont="1" applyFill="1" applyBorder="1" applyProtection="1">
      <protection locked="0"/>
    </xf>
    <xf numFmtId="3" fontId="11" fillId="3" borderId="0" xfId="1" applyNumberFormat="1" applyFont="1" applyFill="1" applyBorder="1" applyAlignment="1" applyProtection="1">
      <alignment vertical="center"/>
    </xf>
    <xf numFmtId="0" fontId="12" fillId="0" borderId="30" xfId="0" applyFont="1" applyBorder="1" applyProtection="1">
      <protection locked="0"/>
    </xf>
    <xf numFmtId="0" fontId="12" fillId="3" borderId="30" xfId="0" applyFont="1" applyFill="1" applyBorder="1" applyProtection="1">
      <protection locked="0"/>
    </xf>
    <xf numFmtId="0" fontId="12" fillId="3" borderId="31" xfId="0" applyFont="1" applyFill="1" applyBorder="1" applyProtection="1">
      <protection locked="0"/>
    </xf>
    <xf numFmtId="0" fontId="9" fillId="0" borderId="43" xfId="0" applyFont="1" applyBorder="1" applyProtection="1">
      <protection locked="0"/>
    </xf>
    <xf numFmtId="0" fontId="12" fillId="3" borderId="6" xfId="0" applyFont="1" applyFill="1" applyBorder="1" applyProtection="1">
      <protection locked="0"/>
    </xf>
    <xf numFmtId="1" fontId="11" fillId="3" borderId="24" xfId="1" applyNumberFormat="1" applyFont="1" applyFill="1" applyBorder="1" applyAlignment="1" applyProtection="1">
      <alignment horizontal="right"/>
    </xf>
    <xf numFmtId="0" fontId="12" fillId="3" borderId="45" xfId="1" applyNumberFormat="1" applyFont="1" applyFill="1" applyBorder="1" applyAlignment="1" applyProtection="1">
      <alignment horizontal="right"/>
    </xf>
    <xf numFmtId="0" fontId="8" fillId="0" borderId="46" xfId="0" applyFont="1" applyBorder="1" applyProtection="1">
      <protection locked="0"/>
    </xf>
    <xf numFmtId="0" fontId="12" fillId="0" borderId="47" xfId="0" applyFont="1" applyBorder="1" applyProtection="1">
      <protection locked="0"/>
    </xf>
    <xf numFmtId="0" fontId="11" fillId="0" borderId="47" xfId="0" applyFont="1" applyBorder="1" applyProtection="1">
      <protection locked="0"/>
    </xf>
    <xf numFmtId="1" fontId="11" fillId="3" borderId="48" xfId="1" applyNumberFormat="1" applyFont="1" applyFill="1" applyBorder="1" applyAlignment="1" applyProtection="1">
      <alignment horizontal="right"/>
    </xf>
    <xf numFmtId="0" fontId="12" fillId="0" borderId="3" xfId="0" applyFont="1" applyBorder="1" applyAlignment="1" applyProtection="1">
      <alignment horizontal="left" vertical="top" wrapText="1"/>
      <protection locked="0"/>
    </xf>
    <xf numFmtId="0" fontId="12" fillId="0" borderId="4" xfId="0" applyFont="1" applyBorder="1" applyAlignment="1" applyProtection="1">
      <alignment horizontal="left" vertical="top" wrapText="1"/>
      <protection locked="0"/>
    </xf>
    <xf numFmtId="0" fontId="11" fillId="0" borderId="3" xfId="0" applyFont="1" applyBorder="1" applyAlignment="1" applyProtection="1">
      <alignment horizontal="right"/>
      <protection locked="0"/>
    </xf>
    <xf numFmtId="0" fontId="11" fillId="0" borderId="4" xfId="0" applyFont="1" applyBorder="1" applyAlignment="1" applyProtection="1">
      <alignment horizontal="right"/>
      <protection locked="0"/>
    </xf>
    <xf numFmtId="0" fontId="12" fillId="0" borderId="3" xfId="0" applyFont="1" applyBorder="1" applyAlignment="1" applyProtection="1">
      <alignment horizontal="left"/>
      <protection locked="0"/>
    </xf>
    <xf numFmtId="0" fontId="12" fillId="0" borderId="4" xfId="0" applyFont="1" applyBorder="1" applyAlignment="1" applyProtection="1">
      <alignment horizontal="left"/>
      <protection locked="0"/>
    </xf>
    <xf numFmtId="0" fontId="12" fillId="0" borderId="3" xfId="0" applyFont="1" applyBorder="1" applyAlignment="1" applyProtection="1">
      <alignment horizontal="left" wrapText="1"/>
      <protection locked="0"/>
    </xf>
    <xf numFmtId="0" fontId="12" fillId="0" borderId="4" xfId="0" applyFont="1" applyBorder="1" applyAlignment="1" applyProtection="1">
      <alignment horizontal="left" wrapText="1"/>
      <protection locked="0"/>
    </xf>
    <xf numFmtId="0" fontId="12" fillId="0" borderId="9" xfId="0" applyFont="1" applyBorder="1" applyAlignment="1" applyProtection="1">
      <alignment horizontal="left" vertical="top" wrapText="1"/>
      <protection locked="0"/>
    </xf>
    <xf numFmtId="0" fontId="12" fillId="0" borderId="11" xfId="0" applyFont="1" applyBorder="1" applyAlignment="1" applyProtection="1">
      <alignment horizontal="left" vertical="top" wrapText="1"/>
      <protection locked="0"/>
    </xf>
    <xf numFmtId="0" fontId="13" fillId="0" borderId="3" xfId="0" applyFont="1" applyBorder="1" applyAlignment="1" applyProtection="1">
      <alignment horizontal="left" wrapText="1"/>
      <protection locked="0"/>
    </xf>
    <xf numFmtId="0" fontId="13" fillId="0" borderId="4" xfId="0" applyFont="1" applyBorder="1" applyAlignment="1" applyProtection="1">
      <alignment horizontal="left" wrapText="1"/>
      <protection locked="0"/>
    </xf>
    <xf numFmtId="0" fontId="11" fillId="0" borderId="3" xfId="0" applyFont="1" applyBorder="1" applyAlignment="1" applyProtection="1">
      <alignment horizontal="left" wrapText="1"/>
      <protection locked="0"/>
    </xf>
    <xf numFmtId="0" fontId="11" fillId="0" borderId="4" xfId="0" applyFont="1" applyBorder="1" applyAlignment="1" applyProtection="1">
      <alignment horizontal="left" wrapText="1"/>
      <protection locked="0"/>
    </xf>
    <xf numFmtId="0" fontId="11" fillId="0" borderId="37" xfId="0" applyFont="1" applyBorder="1" applyAlignment="1" applyProtection="1">
      <alignment horizontal="left"/>
      <protection locked="0"/>
    </xf>
    <xf numFmtId="0" fontId="11" fillId="0" borderId="38" xfId="0" applyFont="1" applyBorder="1" applyAlignment="1" applyProtection="1">
      <alignment horizontal="left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11" fillId="0" borderId="3" xfId="0" applyFont="1" applyBorder="1" applyAlignment="1" applyProtection="1">
      <alignment horizontal="left"/>
      <protection locked="0"/>
    </xf>
    <xf numFmtId="0" fontId="11" fillId="0" borderId="4" xfId="0" applyFont="1" applyBorder="1" applyAlignment="1" applyProtection="1">
      <alignment horizontal="left"/>
      <protection locked="0"/>
    </xf>
    <xf numFmtId="0" fontId="12" fillId="0" borderId="9" xfId="0" applyFont="1" applyBorder="1" applyAlignment="1" applyProtection="1">
      <alignment horizontal="left" wrapText="1"/>
      <protection locked="0"/>
    </xf>
    <xf numFmtId="0" fontId="12" fillId="0" borderId="11" xfId="0" applyFont="1" applyBorder="1" applyAlignment="1" applyProtection="1">
      <alignment horizontal="left" wrapText="1"/>
      <protection locked="0"/>
    </xf>
    <xf numFmtId="0" fontId="11" fillId="0" borderId="33" xfId="0" applyFont="1" applyBorder="1" applyAlignment="1" applyProtection="1">
      <alignment horizontal="left"/>
      <protection locked="0"/>
    </xf>
    <xf numFmtId="0" fontId="11" fillId="0" borderId="34" xfId="0" applyFont="1" applyBorder="1" applyAlignment="1" applyProtection="1">
      <alignment horizontal="left"/>
      <protection locked="0"/>
    </xf>
    <xf numFmtId="0" fontId="11" fillId="0" borderId="41" xfId="0" applyFont="1" applyBorder="1" applyAlignment="1" applyProtection="1">
      <alignment horizontal="center"/>
      <protection locked="0"/>
    </xf>
    <xf numFmtId="0" fontId="11" fillId="0" borderId="34" xfId="0" applyFont="1" applyBorder="1" applyAlignment="1" applyProtection="1">
      <alignment horizontal="center"/>
      <protection locked="0"/>
    </xf>
    <xf numFmtId="0" fontId="11" fillId="0" borderId="42" xfId="0" applyFont="1" applyBorder="1" applyAlignment="1" applyProtection="1">
      <alignment horizontal="center"/>
      <protection locked="0"/>
    </xf>
    <xf numFmtId="0" fontId="11" fillId="0" borderId="41" xfId="0" applyFont="1" applyBorder="1" applyAlignment="1" applyProtection="1">
      <alignment horizontal="center" wrapText="1"/>
      <protection locked="0"/>
    </xf>
    <xf numFmtId="0" fontId="11" fillId="0" borderId="34" xfId="0" applyFont="1" applyBorder="1" applyAlignment="1" applyProtection="1">
      <alignment horizontal="center" wrapText="1"/>
      <protection locked="0"/>
    </xf>
    <xf numFmtId="0" fontId="11" fillId="0" borderId="42" xfId="0" applyFont="1" applyBorder="1" applyAlignment="1" applyProtection="1">
      <alignment horizontal="center" wrapText="1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left"/>
      <protection locked="0"/>
    </xf>
    <xf numFmtId="0" fontId="8" fillId="0" borderId="21" xfId="0" applyFont="1" applyBorder="1" applyAlignment="1" applyProtection="1">
      <alignment horizontal="right" vertical="top"/>
      <protection locked="0"/>
    </xf>
    <xf numFmtId="0" fontId="8" fillId="0" borderId="23" xfId="0" applyFont="1" applyBorder="1" applyAlignment="1" applyProtection="1">
      <alignment horizontal="right" vertical="top"/>
      <protection locked="0"/>
    </xf>
    <xf numFmtId="0" fontId="8" fillId="0" borderId="27" xfId="0" applyFont="1" applyBorder="1" applyAlignment="1" applyProtection="1">
      <alignment horizontal="right" vertical="top"/>
      <protection locked="0"/>
    </xf>
    <xf numFmtId="0" fontId="12" fillId="0" borderId="11" xfId="0" applyFont="1" applyBorder="1" applyAlignment="1" applyProtection="1">
      <alignment horizontal="left" vertical="top"/>
      <protection locked="0"/>
    </xf>
    <xf numFmtId="0" fontId="12" fillId="0" borderId="7" xfId="0" applyFont="1" applyBorder="1" applyAlignment="1" applyProtection="1">
      <alignment horizontal="left" vertical="top"/>
      <protection locked="0"/>
    </xf>
    <xf numFmtId="0" fontId="12" fillId="3" borderId="6" xfId="0" applyNumberFormat="1" applyFont="1" applyFill="1" applyBorder="1" applyAlignment="1" applyProtection="1">
      <alignment horizontal="right"/>
      <protection locked="0"/>
    </xf>
    <xf numFmtId="0" fontId="12" fillId="3" borderId="8" xfId="0" applyNumberFormat="1" applyFont="1" applyFill="1" applyBorder="1" applyAlignment="1" applyProtection="1">
      <alignment horizontal="right"/>
      <protection locked="0"/>
    </xf>
    <xf numFmtId="0" fontId="12" fillId="3" borderId="24" xfId="1" applyFont="1" applyFill="1" applyBorder="1" applyAlignment="1" applyProtection="1">
      <alignment horizontal="right"/>
    </xf>
    <xf numFmtId="0" fontId="12" fillId="3" borderId="25" xfId="1" applyFont="1" applyFill="1" applyBorder="1" applyAlignment="1" applyProtection="1">
      <alignment horizontal="right"/>
    </xf>
    <xf numFmtId="0" fontId="12" fillId="0" borderId="3" xfId="0" applyFont="1" applyFill="1" applyBorder="1" applyAlignment="1" applyProtection="1">
      <alignment horizontal="left" wrapText="1"/>
      <protection locked="0"/>
    </xf>
    <xf numFmtId="0" fontId="12" fillId="0" borderId="4" xfId="0" applyFont="1" applyFill="1" applyBorder="1" applyAlignment="1" applyProtection="1">
      <alignment horizontal="left" wrapText="1"/>
      <protection locked="0"/>
    </xf>
    <xf numFmtId="0" fontId="12" fillId="0" borderId="3" xfId="0" applyFont="1" applyFill="1" applyBorder="1" applyAlignment="1" applyProtection="1">
      <alignment horizontal="left" vertical="center" wrapText="1"/>
      <protection locked="0"/>
    </xf>
    <xf numFmtId="0" fontId="12" fillId="0" borderId="4" xfId="0" applyFont="1" applyFill="1" applyBorder="1" applyAlignment="1" applyProtection="1">
      <alignment horizontal="left" vertical="center" wrapText="1"/>
      <protection locked="0"/>
    </xf>
    <xf numFmtId="0" fontId="11" fillId="0" borderId="3" xfId="0" applyFont="1" applyFill="1" applyBorder="1" applyAlignment="1" applyProtection="1">
      <alignment horizontal="left" vertical="top"/>
      <protection locked="0"/>
    </xf>
    <xf numFmtId="0" fontId="11" fillId="0" borderId="4" xfId="0" applyFont="1" applyFill="1" applyBorder="1" applyAlignment="1" applyProtection="1">
      <alignment horizontal="left" vertical="top"/>
      <protection locked="0"/>
    </xf>
    <xf numFmtId="0" fontId="11" fillId="0" borderId="3" xfId="0" applyFont="1" applyFill="1" applyBorder="1" applyAlignment="1" applyProtection="1">
      <alignment horizontal="left"/>
      <protection locked="0"/>
    </xf>
    <xf numFmtId="0" fontId="11" fillId="0" borderId="4" xfId="0" applyFont="1" applyFill="1" applyBorder="1" applyAlignment="1" applyProtection="1">
      <alignment horizontal="left"/>
      <protection locked="0"/>
    </xf>
    <xf numFmtId="0" fontId="12" fillId="0" borderId="13" xfId="0" applyFont="1" applyBorder="1" applyAlignment="1" applyProtection="1">
      <alignment horizontal="left" vertical="top" wrapText="1"/>
      <protection locked="0"/>
    </xf>
    <xf numFmtId="0" fontId="12" fillId="0" borderId="7" xfId="0" applyFont="1" applyBorder="1" applyAlignment="1" applyProtection="1">
      <alignment horizontal="left" vertical="top" wrapText="1"/>
      <protection locked="0"/>
    </xf>
    <xf numFmtId="17" fontId="12" fillId="0" borderId="1" xfId="0" quotePrefix="1" applyNumberFormat="1" applyFont="1" applyBorder="1" applyAlignment="1" applyProtection="1">
      <alignment horizontal="left"/>
      <protection locked="0"/>
    </xf>
    <xf numFmtId="0" fontId="12" fillId="0" borderId="1" xfId="0" applyNumberFormat="1" applyFont="1" applyBorder="1" applyAlignment="1" applyProtection="1">
      <alignment horizontal="left"/>
      <protection locked="0"/>
    </xf>
    <xf numFmtId="0" fontId="12" fillId="0" borderId="1" xfId="0" quotePrefix="1" applyNumberFormat="1" applyFont="1" applyBorder="1" applyProtection="1">
      <protection locked="0"/>
    </xf>
    <xf numFmtId="0" fontId="12" fillId="0" borderId="1" xfId="0" applyNumberFormat="1" applyFont="1" applyBorder="1" applyProtection="1">
      <protection locked="0"/>
    </xf>
    <xf numFmtId="0" fontId="12" fillId="0" borderId="1" xfId="0" quotePrefix="1" applyFont="1" applyBorder="1" applyAlignment="1" applyProtection="1">
      <alignment horizontal="left"/>
      <protection locked="0"/>
    </xf>
    <xf numFmtId="0" fontId="9" fillId="0" borderId="49" xfId="0" applyFont="1" applyBorder="1" applyProtection="1">
      <protection locked="0"/>
    </xf>
    <xf numFmtId="17" fontId="12" fillId="0" borderId="39" xfId="0" quotePrefix="1" applyNumberFormat="1" applyFont="1" applyBorder="1" applyAlignment="1" applyProtection="1">
      <alignment horizontal="left"/>
      <protection locked="0"/>
    </xf>
    <xf numFmtId="0" fontId="12" fillId="0" borderId="39" xfId="0" applyNumberFormat="1" applyFont="1" applyBorder="1" applyAlignment="1" applyProtection="1">
      <alignment horizontal="left"/>
      <protection locked="0"/>
    </xf>
    <xf numFmtId="3" fontId="11" fillId="0" borderId="50" xfId="0" applyNumberFormat="1" applyFont="1" applyBorder="1" applyAlignment="1" applyProtection="1">
      <alignment vertical="center"/>
      <protection locked="0"/>
    </xf>
    <xf numFmtId="3" fontId="11" fillId="0" borderId="19" xfId="0" applyNumberFormat="1" applyFont="1" applyBorder="1" applyAlignment="1" applyProtection="1">
      <alignment vertical="center"/>
      <protection locked="0"/>
    </xf>
    <xf numFmtId="0" fontId="11" fillId="0" borderId="44" xfId="0" applyFont="1" applyBorder="1" applyAlignment="1" applyProtection="1">
      <alignment horizontal="left"/>
      <protection locked="0"/>
    </xf>
    <xf numFmtId="3" fontId="11" fillId="3" borderId="51" xfId="1" applyNumberFormat="1" applyFont="1" applyFill="1" applyBorder="1" applyAlignment="1" applyProtection="1">
      <alignment vertical="center"/>
    </xf>
    <xf numFmtId="0" fontId="11" fillId="3" borderId="0" xfId="0" applyFont="1" applyFill="1" applyBorder="1" applyAlignment="1" applyProtection="1">
      <alignment horizontal="left"/>
      <protection locked="0"/>
    </xf>
    <xf numFmtId="0" fontId="11" fillId="3" borderId="17" xfId="0" applyFont="1" applyFill="1" applyBorder="1" applyAlignment="1" applyProtection="1">
      <alignment horizontal="left"/>
      <protection locked="0"/>
    </xf>
    <xf numFmtId="0" fontId="11" fillId="3" borderId="30" xfId="0" applyFont="1" applyFill="1" applyBorder="1" applyAlignment="1" applyProtection="1">
      <alignment horizontal="left"/>
      <protection locked="0"/>
    </xf>
    <xf numFmtId="0" fontId="11" fillId="3" borderId="31" xfId="0" applyFont="1" applyFill="1" applyBorder="1" applyAlignment="1" applyProtection="1">
      <alignment horizontal="left"/>
      <protection locked="0"/>
    </xf>
    <xf numFmtId="0" fontId="9" fillId="0" borderId="16" xfId="0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alignment horizontal="left"/>
      <protection locked="0"/>
    </xf>
    <xf numFmtId="0" fontId="12" fillId="3" borderId="17" xfId="0" applyFont="1" applyFill="1" applyBorder="1" applyAlignment="1" applyProtection="1">
      <alignment horizontal="left"/>
      <protection locked="0"/>
    </xf>
  </cellXfs>
  <cellStyles count="3">
    <cellStyle name="Bad" xfId="1" builtinId="27" customBuiltin="1"/>
    <cellStyle name="Bad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5"/>
  <sheetViews>
    <sheetView tabSelected="1" topLeftCell="A34" zoomScaleNormal="100" workbookViewId="0">
      <selection sqref="A1:K74"/>
    </sheetView>
  </sheetViews>
  <sheetFormatPr defaultRowHeight="17.25" x14ac:dyDescent="0.3"/>
  <cols>
    <col min="1" max="1" width="1" style="25" customWidth="1"/>
    <col min="2" max="2" width="4" style="25" customWidth="1"/>
    <col min="3" max="3" width="3.85546875" style="25" customWidth="1"/>
    <col min="4" max="5" width="9.140625" style="25"/>
    <col min="6" max="6" width="10.140625" style="25" customWidth="1"/>
    <col min="7" max="7" width="9.140625" style="25"/>
    <col min="8" max="8" width="25.85546875" style="25" customWidth="1"/>
    <col min="9" max="9" width="6" style="25" customWidth="1"/>
    <col min="10" max="10" width="11.5703125" style="123" customWidth="1"/>
    <col min="11" max="11" width="17.28515625" style="123" customWidth="1"/>
    <col min="12" max="12" width="8.7109375" style="123" customWidth="1"/>
    <col min="13" max="13" width="7" style="25" customWidth="1"/>
    <col min="14" max="14" width="27.5703125" style="25" customWidth="1"/>
    <col min="15" max="15" width="54.28515625" style="25" customWidth="1"/>
    <col min="16" max="16384" width="9.140625" style="25"/>
  </cols>
  <sheetData>
    <row r="1" spans="2:15" ht="12" customHeight="1" thickBot="1" x14ac:dyDescent="0.35"/>
    <row r="2" spans="2:15" ht="24.75" customHeight="1" thickBot="1" x14ac:dyDescent="0.35">
      <c r="B2" s="208" t="s">
        <v>114</v>
      </c>
      <c r="C2" s="209"/>
      <c r="D2" s="209"/>
      <c r="E2" s="209"/>
      <c r="F2" s="209"/>
      <c r="G2" s="209"/>
      <c r="H2" s="209"/>
      <c r="I2" s="209"/>
      <c r="J2" s="209"/>
      <c r="K2" s="210"/>
      <c r="L2" s="109"/>
      <c r="M2" s="26"/>
    </row>
    <row r="3" spans="2:15" ht="44.25" customHeight="1" thickBot="1" x14ac:dyDescent="0.35">
      <c r="B3" s="211" t="s">
        <v>140</v>
      </c>
      <c r="C3" s="212"/>
      <c r="D3" s="212"/>
      <c r="E3" s="212"/>
      <c r="F3" s="212"/>
      <c r="G3" s="212"/>
      <c r="H3" s="212"/>
      <c r="I3" s="212"/>
      <c r="J3" s="212"/>
      <c r="K3" s="213"/>
      <c r="L3" s="109"/>
      <c r="M3" s="26"/>
    </row>
    <row r="4" spans="2:15" ht="23.25" customHeight="1" x14ac:dyDescent="0.3">
      <c r="B4" s="45"/>
      <c r="C4" s="92" t="s">
        <v>133</v>
      </c>
      <c r="D4" s="92"/>
      <c r="E4" s="92"/>
      <c r="F4" s="92"/>
      <c r="G4" s="92"/>
      <c r="H4" s="92"/>
      <c r="I4" s="216" t="s">
        <v>115</v>
      </c>
      <c r="J4" s="216"/>
      <c r="K4" s="124"/>
      <c r="L4" s="109"/>
      <c r="M4" s="26"/>
    </row>
    <row r="5" spans="2:15" ht="23.25" customHeight="1" x14ac:dyDescent="0.3">
      <c r="B5" s="45"/>
      <c r="C5" s="92" t="s">
        <v>138</v>
      </c>
      <c r="D5" s="92"/>
      <c r="E5" s="92"/>
      <c r="F5" s="92"/>
      <c r="G5" s="92"/>
      <c r="H5" s="92"/>
      <c r="I5" s="96" t="s">
        <v>139</v>
      </c>
      <c r="J5" s="125"/>
      <c r="K5" s="124"/>
      <c r="L5" s="110"/>
    </row>
    <row r="6" spans="2:15" ht="20.25" customHeight="1" x14ac:dyDescent="0.3">
      <c r="B6" s="47"/>
      <c r="C6" s="105"/>
      <c r="D6" s="105"/>
      <c r="E6" s="105"/>
      <c r="F6" s="105"/>
      <c r="G6" s="105"/>
      <c r="H6" s="105"/>
      <c r="I6" s="82"/>
      <c r="J6" s="126" t="s">
        <v>12</v>
      </c>
      <c r="K6" s="127" t="s">
        <v>12</v>
      </c>
      <c r="L6" s="110"/>
    </row>
    <row r="7" spans="2:15" ht="229.5" customHeight="1" x14ac:dyDescent="0.3">
      <c r="B7" s="48">
        <v>1</v>
      </c>
      <c r="C7" s="196" t="s">
        <v>132</v>
      </c>
      <c r="D7" s="197"/>
      <c r="E7" s="197"/>
      <c r="F7" s="197"/>
      <c r="G7" s="197"/>
      <c r="H7" s="197"/>
      <c r="I7" s="62"/>
      <c r="J7" s="128"/>
      <c r="K7" s="129"/>
      <c r="L7" s="110"/>
      <c r="M7" s="28"/>
      <c r="N7" s="214" t="s">
        <v>52</v>
      </c>
      <c r="O7" s="215"/>
    </row>
    <row r="8" spans="2:15" ht="27" customHeight="1" x14ac:dyDescent="0.3">
      <c r="B8" s="217">
        <v>2</v>
      </c>
      <c r="C8" s="63" t="s">
        <v>25</v>
      </c>
      <c r="D8" s="64"/>
      <c r="E8" s="64"/>
      <c r="F8" s="64"/>
      <c r="G8" s="64"/>
      <c r="H8" s="64"/>
      <c r="I8" s="65"/>
      <c r="J8" s="130"/>
      <c r="K8" s="131"/>
      <c r="L8" s="111"/>
      <c r="M8" s="3"/>
      <c r="N8" s="200" t="s">
        <v>125</v>
      </c>
      <c r="O8" s="201"/>
    </row>
    <row r="9" spans="2:15" ht="18.75" x14ac:dyDescent="0.3">
      <c r="B9" s="218"/>
      <c r="C9" s="220" t="s">
        <v>13</v>
      </c>
      <c r="D9" s="192" t="s">
        <v>134</v>
      </c>
      <c r="E9" s="193"/>
      <c r="F9" s="193"/>
      <c r="G9" s="193"/>
      <c r="H9" s="193"/>
      <c r="I9" s="66"/>
      <c r="J9" s="222"/>
      <c r="K9" s="224"/>
      <c r="L9" s="112"/>
      <c r="M9" s="4"/>
      <c r="N9" s="29"/>
      <c r="O9" s="30"/>
    </row>
    <row r="10" spans="2:15" ht="21" customHeight="1" x14ac:dyDescent="0.3">
      <c r="B10" s="218"/>
      <c r="C10" s="221"/>
      <c r="D10" s="234"/>
      <c r="E10" s="235"/>
      <c r="F10" s="235"/>
      <c r="G10" s="235"/>
      <c r="H10" s="235"/>
      <c r="I10" s="67" t="s">
        <v>30</v>
      </c>
      <c r="J10" s="223"/>
      <c r="K10" s="225"/>
      <c r="L10" s="111"/>
      <c r="M10" s="5"/>
      <c r="N10" s="2" t="s">
        <v>41</v>
      </c>
      <c r="O10" s="6" t="s">
        <v>42</v>
      </c>
    </row>
    <row r="11" spans="2:15" ht="54.75" customHeight="1" x14ac:dyDescent="0.3">
      <c r="B11" s="218"/>
      <c r="C11" s="68" t="s">
        <v>14</v>
      </c>
      <c r="D11" s="226" t="s">
        <v>135</v>
      </c>
      <c r="E11" s="227"/>
      <c r="F11" s="227"/>
      <c r="G11" s="227"/>
      <c r="H11" s="227"/>
      <c r="I11" s="69" t="s">
        <v>30</v>
      </c>
      <c r="J11" s="132"/>
      <c r="K11" s="133"/>
      <c r="L11" s="111"/>
      <c r="M11" s="5"/>
      <c r="N11" s="7" t="s">
        <v>43</v>
      </c>
      <c r="O11" s="31" t="s">
        <v>44</v>
      </c>
    </row>
    <row r="12" spans="2:15" ht="27" customHeight="1" x14ac:dyDescent="0.3">
      <c r="B12" s="218"/>
      <c r="C12" s="68" t="s">
        <v>15</v>
      </c>
      <c r="D12" s="228" t="s">
        <v>32</v>
      </c>
      <c r="E12" s="229"/>
      <c r="F12" s="229"/>
      <c r="G12" s="229"/>
      <c r="H12" s="229"/>
      <c r="I12" s="70" t="s">
        <v>30</v>
      </c>
      <c r="J12" s="134"/>
      <c r="K12" s="133"/>
      <c r="L12" s="112"/>
      <c r="M12" s="8"/>
      <c r="N12" s="7" t="s">
        <v>49</v>
      </c>
      <c r="O12" s="32">
        <v>0.05</v>
      </c>
    </row>
    <row r="13" spans="2:15" ht="24" customHeight="1" x14ac:dyDescent="0.3">
      <c r="B13" s="219"/>
      <c r="C13" s="71" t="s">
        <v>17</v>
      </c>
      <c r="D13" s="72" t="s">
        <v>63</v>
      </c>
      <c r="E13" s="73"/>
      <c r="F13" s="73"/>
      <c r="G13" s="73"/>
      <c r="H13" s="73"/>
      <c r="I13" s="74" t="s">
        <v>30</v>
      </c>
      <c r="J13" s="135"/>
      <c r="K13" s="136"/>
      <c r="L13" s="112"/>
      <c r="M13" s="8"/>
      <c r="N13" s="7" t="s">
        <v>45</v>
      </c>
      <c r="O13" s="9" t="s">
        <v>50</v>
      </c>
    </row>
    <row r="14" spans="2:15" ht="18.75" x14ac:dyDescent="0.3">
      <c r="B14" s="49">
        <v>3</v>
      </c>
      <c r="C14" s="230" t="s">
        <v>65</v>
      </c>
      <c r="D14" s="231"/>
      <c r="E14" s="231"/>
      <c r="F14" s="231"/>
      <c r="G14" s="231"/>
      <c r="H14" s="231"/>
      <c r="I14" s="75" t="s">
        <v>30</v>
      </c>
      <c r="J14" s="137"/>
      <c r="K14" s="129"/>
      <c r="L14" s="111"/>
      <c r="M14" s="3"/>
      <c r="N14" s="33" t="s">
        <v>46</v>
      </c>
      <c r="O14" s="10" t="s">
        <v>51</v>
      </c>
    </row>
    <row r="15" spans="2:15" ht="18.75" x14ac:dyDescent="0.3">
      <c r="B15" s="49">
        <v>4</v>
      </c>
      <c r="C15" s="230" t="s">
        <v>60</v>
      </c>
      <c r="D15" s="231"/>
      <c r="E15" s="231"/>
      <c r="F15" s="231"/>
      <c r="G15" s="231"/>
      <c r="H15" s="231"/>
      <c r="I15" s="75" t="s">
        <v>30</v>
      </c>
      <c r="J15" s="138"/>
      <c r="K15" s="129"/>
      <c r="L15" s="111"/>
      <c r="M15" s="3"/>
      <c r="N15" s="11" t="s">
        <v>47</v>
      </c>
      <c r="O15" s="23"/>
    </row>
    <row r="16" spans="2:15" ht="18.75" x14ac:dyDescent="0.3">
      <c r="B16" s="50">
        <v>5</v>
      </c>
      <c r="C16" s="230" t="s">
        <v>23</v>
      </c>
      <c r="D16" s="231"/>
      <c r="E16" s="231"/>
      <c r="F16" s="231"/>
      <c r="G16" s="231"/>
      <c r="H16" s="231"/>
      <c r="I16" s="231"/>
      <c r="J16" s="139"/>
      <c r="K16" s="140"/>
      <c r="L16" s="111"/>
      <c r="M16" s="3"/>
      <c r="N16" s="11" t="s">
        <v>57</v>
      </c>
      <c r="O16" s="12"/>
    </row>
    <row r="17" spans="2:18" s="1" customFormat="1" ht="18.75" x14ac:dyDescent="0.3">
      <c r="B17" s="51"/>
      <c r="C17" s="76" t="s">
        <v>13</v>
      </c>
      <c r="D17" s="77" t="s">
        <v>2</v>
      </c>
      <c r="E17" s="77"/>
      <c r="F17" s="77"/>
      <c r="G17" s="78"/>
      <c r="H17" s="79" t="s">
        <v>33</v>
      </c>
      <c r="I17" s="80" t="s">
        <v>31</v>
      </c>
      <c r="J17" s="141"/>
      <c r="K17" s="136"/>
      <c r="L17" s="111"/>
      <c r="M17" s="3"/>
      <c r="N17" s="11" t="s">
        <v>58</v>
      </c>
      <c r="O17" s="12"/>
    </row>
    <row r="18" spans="2:18" ht="18.75" x14ac:dyDescent="0.3">
      <c r="B18" s="52"/>
      <c r="C18" s="76" t="s">
        <v>16</v>
      </c>
      <c r="D18" s="77" t="s">
        <v>3</v>
      </c>
      <c r="E18" s="77"/>
      <c r="F18" s="77"/>
      <c r="G18" s="79"/>
      <c r="H18" s="79" t="s">
        <v>33</v>
      </c>
      <c r="I18" s="80" t="s">
        <v>31</v>
      </c>
      <c r="J18" s="141"/>
      <c r="K18" s="136"/>
      <c r="L18" s="111"/>
      <c r="M18" s="3"/>
      <c r="N18" s="13"/>
      <c r="O18" s="12"/>
      <c r="R18" s="1"/>
    </row>
    <row r="19" spans="2:18" ht="18.75" x14ac:dyDescent="0.3">
      <c r="B19" s="50">
        <v>6</v>
      </c>
      <c r="C19" s="232" t="s">
        <v>34</v>
      </c>
      <c r="D19" s="233"/>
      <c r="E19" s="233"/>
      <c r="F19" s="233"/>
      <c r="G19" s="233"/>
      <c r="H19" s="233"/>
      <c r="I19" s="81" t="s">
        <v>30</v>
      </c>
      <c r="J19" s="142"/>
      <c r="K19" s="136"/>
      <c r="L19" s="111"/>
      <c r="M19" s="3"/>
      <c r="N19" s="14" t="s">
        <v>48</v>
      </c>
      <c r="O19" s="27"/>
    </row>
    <row r="20" spans="2:18" ht="18.75" x14ac:dyDescent="0.3">
      <c r="B20" s="53">
        <v>7</v>
      </c>
      <c r="C20" s="63" t="s">
        <v>36</v>
      </c>
      <c r="D20" s="82"/>
      <c r="E20" s="82"/>
      <c r="F20" s="82"/>
      <c r="G20" s="79"/>
      <c r="H20" s="79"/>
      <c r="I20" s="83"/>
      <c r="J20" s="143"/>
      <c r="K20" s="136"/>
      <c r="L20" s="111"/>
      <c r="M20" s="3"/>
    </row>
    <row r="21" spans="2:18" ht="18.75" x14ac:dyDescent="0.3">
      <c r="B21" s="54">
        <v>8</v>
      </c>
      <c r="C21" s="202" t="s">
        <v>26</v>
      </c>
      <c r="D21" s="203"/>
      <c r="E21" s="203"/>
      <c r="F21" s="203"/>
      <c r="G21" s="203"/>
      <c r="H21" s="203"/>
      <c r="I21" s="84"/>
      <c r="J21" s="144"/>
      <c r="K21" s="145"/>
      <c r="L21" s="111"/>
      <c r="M21" s="3"/>
    </row>
    <row r="22" spans="2:18" ht="18.75" x14ac:dyDescent="0.3">
      <c r="B22" s="51"/>
      <c r="C22" s="85" t="s">
        <v>13</v>
      </c>
      <c r="D22" s="86" t="s">
        <v>4</v>
      </c>
      <c r="E22" s="86"/>
      <c r="F22" s="86"/>
      <c r="G22" s="86"/>
      <c r="H22" s="86"/>
      <c r="I22" s="86"/>
      <c r="J22" s="146"/>
      <c r="K22" s="145"/>
      <c r="L22" s="113"/>
      <c r="M22" s="15"/>
    </row>
    <row r="23" spans="2:18" ht="18.75" x14ac:dyDescent="0.3">
      <c r="B23" s="51"/>
      <c r="C23" s="85" t="s">
        <v>14</v>
      </c>
      <c r="D23" s="77" t="s">
        <v>5</v>
      </c>
      <c r="E23" s="77"/>
      <c r="F23" s="77"/>
      <c r="G23" s="77"/>
      <c r="H23" s="77"/>
      <c r="I23" s="77"/>
      <c r="J23" s="147"/>
      <c r="K23" s="145"/>
      <c r="L23" s="113"/>
      <c r="M23" s="15"/>
      <c r="N23" s="214" t="s">
        <v>53</v>
      </c>
      <c r="O23" s="215"/>
    </row>
    <row r="24" spans="2:18" ht="18.75" x14ac:dyDescent="0.3">
      <c r="B24" s="51"/>
      <c r="C24" s="85" t="s">
        <v>15</v>
      </c>
      <c r="D24" s="77" t="s">
        <v>6</v>
      </c>
      <c r="E24" s="77"/>
      <c r="F24" s="77"/>
      <c r="G24" s="77"/>
      <c r="H24" s="77"/>
      <c r="I24" s="77"/>
      <c r="J24" s="147"/>
      <c r="K24" s="145"/>
      <c r="L24" s="113"/>
      <c r="M24" s="15"/>
      <c r="N24" s="200" t="s">
        <v>78</v>
      </c>
      <c r="O24" s="201"/>
    </row>
    <row r="25" spans="2:18" ht="18.75" x14ac:dyDescent="0.3">
      <c r="B25" s="51"/>
      <c r="C25" s="85" t="s">
        <v>17</v>
      </c>
      <c r="D25" s="77" t="s">
        <v>1</v>
      </c>
      <c r="E25" s="77"/>
      <c r="F25" s="77"/>
      <c r="G25" s="77"/>
      <c r="H25" s="77"/>
      <c r="I25" s="77"/>
      <c r="J25" s="147"/>
      <c r="K25" s="145"/>
      <c r="L25" s="113"/>
      <c r="M25" s="15"/>
      <c r="N25" s="29"/>
      <c r="O25" s="30"/>
    </row>
    <row r="26" spans="2:18" ht="18.75" x14ac:dyDescent="0.3">
      <c r="B26" s="51"/>
      <c r="C26" s="85" t="s">
        <v>18</v>
      </c>
      <c r="D26" s="77" t="s">
        <v>27</v>
      </c>
      <c r="E26" s="77"/>
      <c r="F26" s="77"/>
      <c r="G26" s="77"/>
      <c r="H26" s="77"/>
      <c r="I26" s="77"/>
      <c r="J26" s="147"/>
      <c r="K26" s="145"/>
      <c r="L26" s="113"/>
      <c r="M26" s="15"/>
      <c r="N26" s="2" t="s">
        <v>41</v>
      </c>
      <c r="O26" s="6" t="s">
        <v>42</v>
      </c>
    </row>
    <row r="27" spans="2:18" ht="18.75" x14ac:dyDescent="0.3">
      <c r="B27" s="51"/>
      <c r="C27" s="85" t="s">
        <v>19</v>
      </c>
      <c r="D27" s="77" t="s">
        <v>28</v>
      </c>
      <c r="E27" s="77"/>
      <c r="F27" s="77"/>
      <c r="G27" s="77"/>
      <c r="H27" s="77"/>
      <c r="I27" s="77"/>
      <c r="J27" s="147"/>
      <c r="K27" s="145"/>
      <c r="L27" s="113"/>
      <c r="M27" s="15"/>
      <c r="N27" s="7" t="s">
        <v>126</v>
      </c>
      <c r="O27" s="31" t="s">
        <v>44</v>
      </c>
    </row>
    <row r="28" spans="2:18" ht="18.75" x14ac:dyDescent="0.3">
      <c r="B28" s="51"/>
      <c r="C28" s="85" t="s">
        <v>20</v>
      </c>
      <c r="D28" s="190" t="s">
        <v>29</v>
      </c>
      <c r="E28" s="191"/>
      <c r="F28" s="191"/>
      <c r="G28" s="191"/>
      <c r="H28" s="191"/>
      <c r="I28" s="87"/>
      <c r="J28" s="147"/>
      <c r="K28" s="145"/>
      <c r="L28" s="113"/>
      <c r="M28" s="15"/>
      <c r="N28" s="7" t="s">
        <v>127</v>
      </c>
      <c r="O28" s="32" t="s">
        <v>128</v>
      </c>
    </row>
    <row r="29" spans="2:18" ht="18.75" x14ac:dyDescent="0.3">
      <c r="B29" s="51"/>
      <c r="C29" s="85" t="s">
        <v>21</v>
      </c>
      <c r="D29" s="77" t="s">
        <v>7</v>
      </c>
      <c r="E29" s="77"/>
      <c r="F29" s="77"/>
      <c r="G29" s="77"/>
      <c r="H29" s="77"/>
      <c r="I29" s="77"/>
      <c r="J29" s="147"/>
      <c r="K29" s="145"/>
      <c r="L29" s="113"/>
      <c r="M29" s="15"/>
      <c r="N29" s="7" t="s">
        <v>129</v>
      </c>
      <c r="O29" s="16" t="s">
        <v>130</v>
      </c>
    </row>
    <row r="30" spans="2:18" ht="18.75" x14ac:dyDescent="0.3">
      <c r="B30" s="51"/>
      <c r="C30" s="88" t="s">
        <v>64</v>
      </c>
      <c r="D30" s="89" t="s">
        <v>113</v>
      </c>
      <c r="E30" s="77"/>
      <c r="F30" s="77"/>
      <c r="G30" s="77"/>
      <c r="H30" s="77"/>
      <c r="I30" s="77"/>
      <c r="J30" s="147"/>
      <c r="K30" s="145"/>
      <c r="L30" s="113"/>
      <c r="M30" s="15"/>
      <c r="N30" s="7" t="s">
        <v>131</v>
      </c>
      <c r="O30" s="17" t="s">
        <v>54</v>
      </c>
    </row>
    <row r="31" spans="2:18" ht="18.75" x14ac:dyDescent="0.3">
      <c r="B31" s="51"/>
      <c r="C31" s="90"/>
      <c r="D31" s="82" t="s">
        <v>8</v>
      </c>
      <c r="E31" s="91"/>
      <c r="F31" s="91"/>
      <c r="G31" s="66"/>
      <c r="H31" s="92"/>
      <c r="I31" s="92" t="s">
        <v>30</v>
      </c>
      <c r="J31" s="148"/>
      <c r="K31" s="149"/>
      <c r="L31" s="113"/>
      <c r="M31" s="15"/>
      <c r="N31" s="24" t="s">
        <v>46</v>
      </c>
      <c r="O31" s="18" t="s">
        <v>55</v>
      </c>
    </row>
    <row r="32" spans="2:18" ht="18.75" x14ac:dyDescent="0.3">
      <c r="B32" s="55">
        <v>9</v>
      </c>
      <c r="C32" s="202" t="s">
        <v>39</v>
      </c>
      <c r="D32" s="203"/>
      <c r="E32" s="203"/>
      <c r="F32" s="203"/>
      <c r="G32" s="203"/>
      <c r="H32" s="203"/>
      <c r="I32" s="84"/>
      <c r="J32" s="150"/>
      <c r="K32" s="151"/>
      <c r="L32" s="114"/>
      <c r="M32" s="19"/>
    </row>
    <row r="33" spans="2:15" s="1" customFormat="1" ht="44.25" customHeight="1" thickBot="1" x14ac:dyDescent="0.35">
      <c r="B33" s="45"/>
      <c r="C33" s="93" t="s">
        <v>13</v>
      </c>
      <c r="D33" s="204" t="s">
        <v>35</v>
      </c>
      <c r="E33" s="205"/>
      <c r="F33" s="205"/>
      <c r="G33" s="205"/>
      <c r="H33" s="205"/>
      <c r="I33" s="94" t="s">
        <v>30</v>
      </c>
      <c r="J33" s="152"/>
      <c r="K33" s="149"/>
      <c r="L33" s="114"/>
      <c r="M33" s="19"/>
    </row>
    <row r="34" spans="2:15" ht="27" customHeight="1" thickBot="1" x14ac:dyDescent="0.35">
      <c r="B34" s="60">
        <v>10</v>
      </c>
      <c r="C34" s="206" t="s">
        <v>38</v>
      </c>
      <c r="D34" s="207"/>
      <c r="E34" s="207"/>
      <c r="F34" s="207"/>
      <c r="G34" s="207"/>
      <c r="H34" s="207"/>
      <c r="I34" s="95"/>
      <c r="J34" s="153"/>
      <c r="K34" s="154"/>
      <c r="L34" s="114"/>
      <c r="M34" s="19"/>
    </row>
    <row r="35" spans="2:15" ht="12.75" customHeight="1" x14ac:dyDescent="0.3">
      <c r="B35" s="46"/>
      <c r="C35" s="96"/>
      <c r="D35" s="96"/>
      <c r="E35" s="96"/>
      <c r="F35" s="96"/>
      <c r="G35" s="96"/>
      <c r="H35" s="96"/>
      <c r="I35" s="96"/>
      <c r="J35" s="155"/>
      <c r="K35" s="155"/>
      <c r="L35" s="114"/>
      <c r="M35" s="19"/>
    </row>
    <row r="36" spans="2:15" s="28" customFormat="1" ht="19.5" thickBot="1" x14ac:dyDescent="0.35">
      <c r="B36" s="46"/>
      <c r="C36" s="96"/>
      <c r="D36" s="96"/>
      <c r="E36" s="96"/>
      <c r="F36" s="66"/>
      <c r="G36" s="96" t="s">
        <v>40</v>
      </c>
      <c r="H36" s="96"/>
      <c r="I36" s="96"/>
      <c r="J36" s="155"/>
      <c r="K36" s="155"/>
      <c r="L36" s="115"/>
      <c r="M36" s="19"/>
    </row>
    <row r="37" spans="2:15" s="28" customFormat="1" ht="18.75" x14ac:dyDescent="0.3">
      <c r="B37" s="61">
        <v>11</v>
      </c>
      <c r="C37" s="198" t="s">
        <v>22</v>
      </c>
      <c r="D37" s="199"/>
      <c r="E37" s="199"/>
      <c r="F37" s="199"/>
      <c r="G37" s="199"/>
      <c r="H37" s="199"/>
      <c r="I37" s="199"/>
      <c r="J37" s="156"/>
      <c r="K37" s="157"/>
      <c r="L37" s="115"/>
      <c r="M37" s="19"/>
    </row>
    <row r="38" spans="2:15" s="34" customFormat="1" ht="18.75" customHeight="1" x14ac:dyDescent="0.3">
      <c r="B38" s="45"/>
      <c r="C38" s="85" t="s">
        <v>66</v>
      </c>
      <c r="D38" s="188" t="s">
        <v>67</v>
      </c>
      <c r="E38" s="189"/>
      <c r="F38" s="189"/>
      <c r="G38" s="189"/>
      <c r="H38" s="189"/>
      <c r="I38" s="97"/>
      <c r="J38" s="158"/>
      <c r="K38" s="145"/>
      <c r="L38" s="116"/>
      <c r="M38" s="20"/>
    </row>
    <row r="39" spans="2:15" ht="18.75" x14ac:dyDescent="0.3">
      <c r="B39" s="51"/>
      <c r="C39" s="85" t="s">
        <v>66</v>
      </c>
      <c r="D39" s="190" t="s">
        <v>68</v>
      </c>
      <c r="E39" s="191"/>
      <c r="F39" s="191"/>
      <c r="G39" s="191"/>
      <c r="H39" s="191"/>
      <c r="I39" s="98"/>
      <c r="J39" s="158"/>
      <c r="K39" s="145"/>
      <c r="L39" s="113"/>
      <c r="M39" s="15"/>
      <c r="N39" s="28"/>
      <c r="O39" s="28"/>
    </row>
    <row r="40" spans="2:15" ht="18.75" x14ac:dyDescent="0.3">
      <c r="B40" s="51"/>
      <c r="C40" s="85" t="s">
        <v>66</v>
      </c>
      <c r="D40" s="190" t="s">
        <v>116</v>
      </c>
      <c r="E40" s="191"/>
      <c r="F40" s="191"/>
      <c r="G40" s="191"/>
      <c r="H40" s="191"/>
      <c r="I40" s="98"/>
      <c r="J40" s="158"/>
      <c r="K40" s="145"/>
      <c r="L40" s="113"/>
      <c r="M40" s="19"/>
      <c r="N40" s="28"/>
      <c r="O40" s="28"/>
    </row>
    <row r="41" spans="2:15" ht="19.5" customHeight="1" x14ac:dyDescent="0.3">
      <c r="B41" s="51"/>
      <c r="C41" s="85" t="s">
        <v>66</v>
      </c>
      <c r="D41" s="184" t="s">
        <v>69</v>
      </c>
      <c r="E41" s="185"/>
      <c r="F41" s="185"/>
      <c r="G41" s="185"/>
      <c r="H41" s="185"/>
      <c r="I41" s="99"/>
      <c r="J41" s="158"/>
      <c r="K41" s="145"/>
      <c r="L41" s="113"/>
      <c r="M41" s="19"/>
      <c r="N41" s="28"/>
      <c r="O41" s="28"/>
    </row>
    <row r="42" spans="2:15" ht="18.75" x14ac:dyDescent="0.3">
      <c r="B42" s="51"/>
      <c r="C42" s="85" t="s">
        <v>66</v>
      </c>
      <c r="D42" s="192" t="s">
        <v>70</v>
      </c>
      <c r="E42" s="193"/>
      <c r="F42" s="193"/>
      <c r="G42" s="193"/>
      <c r="H42" s="193"/>
      <c r="I42" s="100"/>
      <c r="J42" s="158"/>
      <c r="K42" s="145"/>
      <c r="L42" s="113"/>
      <c r="M42" s="19"/>
      <c r="N42" s="28"/>
      <c r="O42" s="28"/>
    </row>
    <row r="43" spans="2:15" ht="18.75" x14ac:dyDescent="0.3">
      <c r="B43" s="51"/>
      <c r="C43" s="85" t="s">
        <v>66</v>
      </c>
      <c r="D43" s="184" t="s">
        <v>71</v>
      </c>
      <c r="E43" s="185"/>
      <c r="F43" s="185"/>
      <c r="G43" s="185"/>
      <c r="H43" s="185"/>
      <c r="I43" s="99"/>
      <c r="J43" s="158"/>
      <c r="K43" s="145"/>
      <c r="L43" s="113"/>
      <c r="M43" s="19"/>
      <c r="N43" s="28"/>
      <c r="O43" s="28"/>
    </row>
    <row r="44" spans="2:15" ht="18.75" x14ac:dyDescent="0.3">
      <c r="B44" s="51"/>
      <c r="C44" s="85" t="s">
        <v>66</v>
      </c>
      <c r="D44" s="184" t="s">
        <v>72</v>
      </c>
      <c r="E44" s="185"/>
      <c r="F44" s="185"/>
      <c r="G44" s="185"/>
      <c r="H44" s="185"/>
      <c r="I44" s="99"/>
      <c r="J44" s="158"/>
      <c r="K44" s="145"/>
      <c r="L44" s="113"/>
      <c r="M44" s="19"/>
      <c r="N44" s="28"/>
      <c r="O44" s="28"/>
    </row>
    <row r="45" spans="2:15" ht="18.75" x14ac:dyDescent="0.3">
      <c r="B45" s="51"/>
      <c r="C45" s="85" t="s">
        <v>66</v>
      </c>
      <c r="D45" s="184" t="s">
        <v>73</v>
      </c>
      <c r="E45" s="185"/>
      <c r="F45" s="185"/>
      <c r="G45" s="185"/>
      <c r="H45" s="185"/>
      <c r="I45" s="99"/>
      <c r="J45" s="158"/>
      <c r="K45" s="145"/>
      <c r="L45" s="113"/>
      <c r="M45" s="19"/>
    </row>
    <row r="46" spans="2:15" ht="18.75" x14ac:dyDescent="0.3">
      <c r="B46" s="51"/>
      <c r="C46" s="85" t="s">
        <v>66</v>
      </c>
      <c r="D46" s="184" t="s">
        <v>74</v>
      </c>
      <c r="E46" s="185"/>
      <c r="F46" s="185"/>
      <c r="G46" s="185"/>
      <c r="H46" s="185"/>
      <c r="I46" s="99"/>
      <c r="J46" s="158"/>
      <c r="K46" s="145"/>
      <c r="L46" s="113"/>
      <c r="M46" s="19"/>
    </row>
    <row r="47" spans="2:15" ht="18.75" x14ac:dyDescent="0.3">
      <c r="B47" s="51"/>
      <c r="C47" s="85" t="s">
        <v>66</v>
      </c>
      <c r="D47" s="184" t="s">
        <v>75</v>
      </c>
      <c r="E47" s="185"/>
      <c r="F47" s="185"/>
      <c r="G47" s="185"/>
      <c r="H47" s="185"/>
      <c r="I47" s="99"/>
      <c r="J47" s="158"/>
      <c r="K47" s="145"/>
      <c r="L47" s="113"/>
      <c r="M47" s="19"/>
    </row>
    <row r="48" spans="2:15" ht="18.75" x14ac:dyDescent="0.3">
      <c r="B48" s="51"/>
      <c r="C48" s="85" t="s">
        <v>66</v>
      </c>
      <c r="D48" s="184" t="s">
        <v>76</v>
      </c>
      <c r="E48" s="185"/>
      <c r="F48" s="185"/>
      <c r="G48" s="185"/>
      <c r="H48" s="185"/>
      <c r="I48" s="99"/>
      <c r="J48" s="158"/>
      <c r="K48" s="145"/>
      <c r="L48" s="113"/>
      <c r="M48" s="19"/>
    </row>
    <row r="49" spans="2:22" ht="18.75" x14ac:dyDescent="0.3">
      <c r="B49" s="52"/>
      <c r="C49" s="101"/>
      <c r="D49" s="186" t="s">
        <v>77</v>
      </c>
      <c r="E49" s="187"/>
      <c r="F49" s="187"/>
      <c r="G49" s="187"/>
      <c r="H49" s="187"/>
      <c r="I49" s="102"/>
      <c r="J49" s="134"/>
      <c r="K49" s="159"/>
      <c r="L49" s="113"/>
      <c r="M49" s="19"/>
      <c r="N49" s="28"/>
      <c r="O49" s="28"/>
    </row>
    <row r="50" spans="2:22" ht="18.75" x14ac:dyDescent="0.3">
      <c r="B50" s="54">
        <v>12</v>
      </c>
      <c r="C50" s="85"/>
      <c r="D50" s="103" t="s">
        <v>56</v>
      </c>
      <c r="E50" s="77"/>
      <c r="F50" s="77"/>
      <c r="G50" s="77"/>
      <c r="H50" s="77"/>
      <c r="I50" s="104"/>
      <c r="J50" s="160"/>
      <c r="K50" s="159"/>
      <c r="L50" s="114"/>
      <c r="M50" s="19"/>
      <c r="N50" s="28"/>
      <c r="O50" s="28"/>
      <c r="R50" s="28"/>
      <c r="S50" s="28"/>
      <c r="T50" s="28"/>
      <c r="U50" s="28"/>
      <c r="V50" s="28"/>
    </row>
    <row r="51" spans="2:22" ht="18.75" x14ac:dyDescent="0.3">
      <c r="B51" s="54">
        <v>13</v>
      </c>
      <c r="C51" s="85"/>
      <c r="D51" s="105" t="s">
        <v>24</v>
      </c>
      <c r="E51" s="77"/>
      <c r="F51" s="77"/>
      <c r="G51" s="77"/>
      <c r="H51" s="77"/>
      <c r="I51" s="86"/>
      <c r="J51" s="161"/>
      <c r="K51" s="162"/>
      <c r="L51" s="114"/>
      <c r="M51" s="19"/>
      <c r="N51" s="28"/>
      <c r="O51" s="28"/>
      <c r="R51" s="28"/>
      <c r="S51" s="28"/>
      <c r="T51" s="28"/>
      <c r="U51" s="28"/>
      <c r="V51" s="28"/>
    </row>
    <row r="52" spans="2:22" ht="18.75" x14ac:dyDescent="0.3">
      <c r="B52" s="54">
        <v>14</v>
      </c>
      <c r="C52" s="85"/>
      <c r="D52" s="105" t="s">
        <v>9</v>
      </c>
      <c r="E52" s="105"/>
      <c r="F52" s="105"/>
      <c r="G52" s="77"/>
      <c r="H52" s="77"/>
      <c r="I52" s="91"/>
      <c r="J52" s="163"/>
      <c r="K52" s="164"/>
      <c r="L52" s="117"/>
      <c r="M52" s="19"/>
      <c r="N52" s="23"/>
      <c r="O52" s="23"/>
      <c r="R52" s="28"/>
      <c r="S52" s="28"/>
      <c r="T52" s="28"/>
      <c r="U52" s="28"/>
      <c r="V52" s="28"/>
    </row>
    <row r="53" spans="2:22" ht="89.25" customHeight="1" x14ac:dyDescent="0.3">
      <c r="B53" s="49">
        <v>15</v>
      </c>
      <c r="C53" s="106"/>
      <c r="D53" s="194" t="s">
        <v>136</v>
      </c>
      <c r="E53" s="195"/>
      <c r="F53" s="195"/>
      <c r="G53" s="195"/>
      <c r="H53" s="195"/>
      <c r="I53" s="107"/>
      <c r="J53" s="165"/>
      <c r="K53" s="166"/>
      <c r="L53" s="118"/>
      <c r="M53" s="21"/>
      <c r="N53" s="23"/>
      <c r="O53" s="23"/>
      <c r="R53" s="28"/>
      <c r="S53" s="28"/>
      <c r="T53" s="28"/>
      <c r="U53" s="28"/>
      <c r="V53" s="28"/>
    </row>
    <row r="54" spans="2:22" ht="23.25" customHeight="1" x14ac:dyDescent="0.3">
      <c r="B54" s="56">
        <v>16</v>
      </c>
      <c r="C54" s="85"/>
      <c r="D54" s="105" t="s">
        <v>37</v>
      </c>
      <c r="E54" s="77"/>
      <c r="F54" s="77"/>
      <c r="G54" s="77"/>
      <c r="H54" s="77"/>
      <c r="I54" s="104"/>
      <c r="J54" s="150"/>
      <c r="K54" s="167"/>
      <c r="L54" s="119"/>
      <c r="M54" s="15"/>
      <c r="N54" s="23"/>
      <c r="O54" s="23"/>
      <c r="R54" s="28"/>
      <c r="S54" s="28"/>
      <c r="T54" s="28"/>
      <c r="U54" s="28"/>
      <c r="V54" s="28"/>
    </row>
    <row r="55" spans="2:22" ht="18.75" x14ac:dyDescent="0.3">
      <c r="B55" s="56">
        <v>17</v>
      </c>
      <c r="C55" s="85"/>
      <c r="D55" s="196" t="s">
        <v>111</v>
      </c>
      <c r="E55" s="197"/>
      <c r="F55" s="197"/>
      <c r="G55" s="197"/>
      <c r="H55" s="197"/>
      <c r="I55" s="108" t="s">
        <v>31</v>
      </c>
      <c r="J55" s="163"/>
      <c r="K55" s="162"/>
      <c r="L55" s="120"/>
      <c r="M55" s="21"/>
      <c r="N55" s="28"/>
      <c r="O55" s="28"/>
    </row>
    <row r="56" spans="2:22" ht="18.75" x14ac:dyDescent="0.3">
      <c r="B56" s="56">
        <v>18</v>
      </c>
      <c r="C56" s="85"/>
      <c r="D56" s="105" t="s">
        <v>112</v>
      </c>
      <c r="E56" s="77"/>
      <c r="F56" s="77"/>
      <c r="G56" s="77"/>
      <c r="H56" s="77"/>
      <c r="I56" s="105"/>
      <c r="J56" s="163"/>
      <c r="K56" s="167"/>
      <c r="L56" s="117"/>
      <c r="M56" s="22"/>
      <c r="N56" s="28"/>
      <c r="O56" s="28"/>
    </row>
    <row r="57" spans="2:22" ht="45" customHeight="1" x14ac:dyDescent="0.3">
      <c r="B57" s="56">
        <v>19</v>
      </c>
      <c r="C57" s="85"/>
      <c r="D57" s="190" t="s">
        <v>137</v>
      </c>
      <c r="E57" s="191"/>
      <c r="F57" s="191"/>
      <c r="G57" s="191"/>
      <c r="H57" s="191"/>
      <c r="I57" s="105" t="s">
        <v>30</v>
      </c>
      <c r="J57" s="147"/>
      <c r="K57" s="151"/>
      <c r="L57" s="120"/>
      <c r="M57" s="21"/>
      <c r="N57" s="28"/>
      <c r="O57" s="28"/>
    </row>
    <row r="58" spans="2:22" ht="33" customHeight="1" x14ac:dyDescent="0.3">
      <c r="B58" s="56">
        <v>20</v>
      </c>
      <c r="C58" s="85"/>
      <c r="D58" s="105" t="s">
        <v>117</v>
      </c>
      <c r="E58" s="77"/>
      <c r="F58" s="77"/>
      <c r="G58" s="77"/>
      <c r="H58" s="77"/>
      <c r="I58" s="77"/>
      <c r="J58" s="163"/>
      <c r="K58" s="168"/>
      <c r="L58" s="114"/>
      <c r="M58" s="19"/>
      <c r="N58" s="12"/>
      <c r="O58" s="28"/>
    </row>
    <row r="59" spans="2:22" ht="24" customHeight="1" thickBot="1" x14ac:dyDescent="0.35">
      <c r="B59" s="50">
        <v>21</v>
      </c>
      <c r="C59" s="90"/>
      <c r="D59" s="82" t="s">
        <v>118</v>
      </c>
      <c r="E59" s="91"/>
      <c r="F59" s="91"/>
      <c r="G59" s="91"/>
      <c r="H59" s="91"/>
      <c r="I59" s="91"/>
      <c r="J59" s="177"/>
      <c r="K59" s="178"/>
      <c r="L59" s="121"/>
      <c r="M59" s="21"/>
      <c r="N59" s="44"/>
      <c r="O59" s="28"/>
    </row>
    <row r="60" spans="2:22" ht="20.25" thickTop="1" thickBot="1" x14ac:dyDescent="0.35">
      <c r="B60" s="180">
        <v>22</v>
      </c>
      <c r="C60" s="181"/>
      <c r="D60" s="182" t="s">
        <v>119</v>
      </c>
      <c r="E60" s="181"/>
      <c r="F60" s="181"/>
      <c r="G60" s="181"/>
      <c r="H60" s="181"/>
      <c r="I60" s="181"/>
      <c r="J60" s="179"/>
      <c r="K60" s="183"/>
      <c r="L60" s="121"/>
      <c r="M60" s="21"/>
    </row>
    <row r="61" spans="2:22" ht="20.25" thickTop="1" thickBot="1" x14ac:dyDescent="0.35">
      <c r="B61" s="45"/>
      <c r="C61" s="66"/>
      <c r="D61" s="66"/>
      <c r="E61" s="66"/>
      <c r="F61" s="169"/>
      <c r="G61" s="66"/>
      <c r="H61" s="66"/>
      <c r="I61" s="66"/>
      <c r="J61" s="170" t="str">
        <f>IF(K60&lt;0,"Refund","")</f>
        <v/>
      </c>
      <c r="K61" s="124" t="str">
        <f>IF(K60&lt;0,K60,"")</f>
        <v/>
      </c>
      <c r="L61" s="121"/>
      <c r="M61" s="21"/>
    </row>
    <row r="62" spans="2:22" ht="12.75" customHeight="1" x14ac:dyDescent="0.3">
      <c r="B62" s="241">
        <v>1</v>
      </c>
      <c r="C62" s="242" t="s">
        <v>120</v>
      </c>
      <c r="D62" s="243"/>
      <c r="E62" s="243"/>
      <c r="F62" s="244">
        <v>0</v>
      </c>
      <c r="G62" s="66"/>
      <c r="H62" s="66"/>
      <c r="I62" s="66"/>
      <c r="J62" s="128"/>
      <c r="K62" s="124"/>
      <c r="L62" s="110"/>
      <c r="M62" s="28"/>
    </row>
    <row r="63" spans="2:22" ht="18.75" x14ac:dyDescent="0.3">
      <c r="B63" s="57">
        <v>2</v>
      </c>
      <c r="C63" s="238" t="s">
        <v>121</v>
      </c>
      <c r="D63" s="239"/>
      <c r="E63" s="239"/>
      <c r="F63" s="245">
        <v>0</v>
      </c>
      <c r="G63" s="66"/>
      <c r="H63" s="66"/>
      <c r="I63" s="66"/>
      <c r="J63" s="128"/>
      <c r="K63" s="124"/>
      <c r="L63" s="110"/>
    </row>
    <row r="64" spans="2:22" ht="18.75" x14ac:dyDescent="0.3">
      <c r="B64" s="57">
        <v>3</v>
      </c>
      <c r="C64" s="236" t="s">
        <v>122</v>
      </c>
      <c r="D64" s="237"/>
      <c r="E64" s="237"/>
      <c r="F64" s="245">
        <v>0</v>
      </c>
      <c r="G64" s="66"/>
      <c r="H64" s="66"/>
      <c r="I64" s="248" t="s">
        <v>10</v>
      </c>
      <c r="J64" s="248"/>
      <c r="K64" s="249"/>
      <c r="L64" s="110"/>
    </row>
    <row r="65" spans="1:12" ht="18.75" x14ac:dyDescent="0.3">
      <c r="A65" s="35"/>
      <c r="B65" s="57">
        <v>4</v>
      </c>
      <c r="C65" s="238" t="s">
        <v>123</v>
      </c>
      <c r="D65" s="239"/>
      <c r="E65" s="239"/>
      <c r="F65" s="245">
        <v>0</v>
      </c>
      <c r="G65" s="66"/>
      <c r="H65" s="66"/>
      <c r="I65" s="66"/>
      <c r="J65" s="171"/>
      <c r="K65" s="124"/>
      <c r="L65" s="110"/>
    </row>
    <row r="66" spans="1:12" ht="18.75" x14ac:dyDescent="0.3">
      <c r="A66" s="35"/>
      <c r="B66" s="57">
        <v>5</v>
      </c>
      <c r="C66" s="240" t="s">
        <v>124</v>
      </c>
      <c r="D66" s="240"/>
      <c r="E66" s="240"/>
      <c r="F66" s="245">
        <v>0</v>
      </c>
      <c r="G66" s="66"/>
      <c r="H66" s="66"/>
      <c r="I66" s="66"/>
      <c r="J66" s="128"/>
      <c r="K66" s="124"/>
      <c r="L66" s="110"/>
    </row>
    <row r="67" spans="1:12" ht="24.75" customHeight="1" thickBot="1" x14ac:dyDescent="0.35">
      <c r="B67" s="176"/>
      <c r="C67" s="246" t="s">
        <v>0</v>
      </c>
      <c r="D67" s="246"/>
      <c r="E67" s="246"/>
      <c r="F67" s="247">
        <f>SUM(F62:F66)</f>
        <v>0</v>
      </c>
      <c r="G67" s="173"/>
      <c r="H67" s="173"/>
      <c r="I67" s="250" t="s">
        <v>11</v>
      </c>
      <c r="J67" s="250"/>
      <c r="K67" s="251"/>
      <c r="L67" s="110"/>
    </row>
    <row r="68" spans="1:12" ht="18.75" x14ac:dyDescent="0.3">
      <c r="B68" s="45"/>
      <c r="C68" s="96"/>
      <c r="D68" s="96"/>
      <c r="E68" s="96"/>
      <c r="F68" s="172"/>
      <c r="G68" s="66"/>
      <c r="H68" s="66"/>
      <c r="I68" s="66"/>
      <c r="J68" s="171"/>
      <c r="K68" s="124"/>
      <c r="L68" s="110"/>
    </row>
    <row r="69" spans="1:12" ht="18" customHeight="1" x14ac:dyDescent="0.3">
      <c r="B69" s="252" t="s">
        <v>59</v>
      </c>
      <c r="C69" s="253"/>
      <c r="D69" s="253"/>
      <c r="E69" s="253"/>
      <c r="F69" s="253"/>
      <c r="G69" s="253"/>
      <c r="H69" s="253"/>
      <c r="I69" s="253"/>
      <c r="J69" s="170"/>
      <c r="K69" s="254"/>
      <c r="L69" s="110"/>
    </row>
    <row r="70" spans="1:12" ht="18.75" x14ac:dyDescent="0.3">
      <c r="B70" s="45" t="s">
        <v>61</v>
      </c>
      <c r="C70" s="66"/>
      <c r="D70" s="66"/>
      <c r="E70" s="66"/>
      <c r="F70" s="66"/>
      <c r="G70" s="66"/>
      <c r="H70" s="66"/>
      <c r="I70" s="66"/>
      <c r="J70" s="128"/>
      <c r="K70" s="124"/>
      <c r="L70" s="110"/>
    </row>
    <row r="71" spans="1:12" ht="18.75" x14ac:dyDescent="0.3">
      <c r="B71" s="45" t="s">
        <v>62</v>
      </c>
      <c r="C71" s="66"/>
      <c r="D71" s="66"/>
      <c r="E71" s="66"/>
      <c r="F71" s="66"/>
      <c r="G71" s="66"/>
      <c r="H71" s="92"/>
      <c r="I71" s="92"/>
      <c r="J71" s="128"/>
      <c r="K71" s="124"/>
      <c r="L71" s="110"/>
    </row>
    <row r="72" spans="1:12" ht="19.5" thickBot="1" x14ac:dyDescent="0.35">
      <c r="B72" s="58"/>
      <c r="C72" s="173"/>
      <c r="D72" s="173"/>
      <c r="E72" s="173"/>
      <c r="F72" s="173"/>
      <c r="G72" s="173"/>
      <c r="H72" s="173"/>
      <c r="I72" s="173"/>
      <c r="J72" s="174"/>
      <c r="K72" s="175"/>
      <c r="L72" s="110"/>
    </row>
    <row r="73" spans="1:12" x14ac:dyDescent="0.3">
      <c r="B73" s="59"/>
      <c r="C73" s="59"/>
      <c r="D73" s="59"/>
      <c r="E73" s="59"/>
      <c r="F73" s="59"/>
      <c r="G73" s="59"/>
      <c r="H73" s="59"/>
      <c r="I73" s="59"/>
      <c r="J73" s="122"/>
      <c r="K73" s="122"/>
      <c r="L73" s="110"/>
    </row>
    <row r="74" spans="1:12" x14ac:dyDescent="0.3">
      <c r="B74" s="59"/>
      <c r="C74" s="59"/>
      <c r="D74" s="59"/>
      <c r="E74" s="59"/>
      <c r="F74" s="59"/>
      <c r="G74" s="59"/>
      <c r="H74" s="59"/>
      <c r="I74" s="59"/>
      <c r="J74" s="122"/>
      <c r="K74" s="122"/>
      <c r="L74" s="122"/>
    </row>
    <row r="75" spans="1:12" x14ac:dyDescent="0.3">
      <c r="L75" s="122"/>
    </row>
  </sheetData>
  <mergeCells count="48">
    <mergeCell ref="I64:K64"/>
    <mergeCell ref="I67:K67"/>
    <mergeCell ref="N23:O23"/>
    <mergeCell ref="B8:B13"/>
    <mergeCell ref="C9:C10"/>
    <mergeCell ref="J9:J10"/>
    <mergeCell ref="K9:K10"/>
    <mergeCell ref="D11:H11"/>
    <mergeCell ref="D12:H12"/>
    <mergeCell ref="C14:H14"/>
    <mergeCell ref="C15:H15"/>
    <mergeCell ref="C19:H19"/>
    <mergeCell ref="C21:H21"/>
    <mergeCell ref="C16:I16"/>
    <mergeCell ref="D9:H10"/>
    <mergeCell ref="B2:K2"/>
    <mergeCell ref="B3:K3"/>
    <mergeCell ref="N7:O7"/>
    <mergeCell ref="C7:H7"/>
    <mergeCell ref="N8:O8"/>
    <mergeCell ref="I4:J4"/>
    <mergeCell ref="C37:I37"/>
    <mergeCell ref="N24:O24"/>
    <mergeCell ref="C32:H32"/>
    <mergeCell ref="D33:H33"/>
    <mergeCell ref="C34:H34"/>
    <mergeCell ref="D28:H28"/>
    <mergeCell ref="D53:H53"/>
    <mergeCell ref="C67:E67"/>
    <mergeCell ref="D57:H57"/>
    <mergeCell ref="C62:E62"/>
    <mergeCell ref="C63:E63"/>
    <mergeCell ref="C64:E64"/>
    <mergeCell ref="C65:E65"/>
    <mergeCell ref="D55:H55"/>
    <mergeCell ref="C66:E66"/>
    <mergeCell ref="D48:H48"/>
    <mergeCell ref="D49:H49"/>
    <mergeCell ref="D38:H38"/>
    <mergeCell ref="D44:H44"/>
    <mergeCell ref="D45:H45"/>
    <mergeCell ref="D46:H46"/>
    <mergeCell ref="D47:H47"/>
    <mergeCell ref="D40:H40"/>
    <mergeCell ref="D41:H41"/>
    <mergeCell ref="D42:H42"/>
    <mergeCell ref="D43:H43"/>
    <mergeCell ref="D39:H39"/>
  </mergeCells>
  <pageMargins left="0.7" right="0.7" top="0.5" bottom="0" header="0.3" footer="0.3"/>
  <pageSetup paperSize="5" scale="85" fitToHeight="0" orientation="portrait" r:id="rId1"/>
  <rowBreaks count="1" manualBreakCount="1">
    <brk id="34" min="1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26"/>
  <sheetViews>
    <sheetView zoomScale="145" zoomScaleNormal="145" workbookViewId="0">
      <pane xSplit="2" ySplit="4" topLeftCell="C5" activePane="bottomRight" state="frozen"/>
      <selection activeCell="C30" sqref="C30"/>
      <selection pane="topRight" activeCell="C30" sqref="C30"/>
      <selection pane="bottomLeft" activeCell="C30" sqref="C30"/>
      <selection pane="bottomRight" activeCell="E13" sqref="E13"/>
    </sheetView>
  </sheetViews>
  <sheetFormatPr defaultRowHeight="15" x14ac:dyDescent="0.25"/>
  <cols>
    <col min="2" max="2" width="12.85546875" bestFit="1" customWidth="1"/>
    <col min="3" max="3" width="15.28515625" bestFit="1" customWidth="1"/>
    <col min="7" max="7" width="13.5703125" bestFit="1" customWidth="1"/>
    <col min="8" max="8" width="14" bestFit="1" customWidth="1"/>
  </cols>
  <sheetData>
    <row r="4" spans="2:10" s="37" customFormat="1" x14ac:dyDescent="0.25">
      <c r="B4" s="36" t="s">
        <v>79</v>
      </c>
      <c r="C4" s="36" t="s">
        <v>80</v>
      </c>
      <c r="D4" s="36" t="s">
        <v>81</v>
      </c>
      <c r="E4" s="36" t="s">
        <v>82</v>
      </c>
      <c r="F4" s="36" t="s">
        <v>1</v>
      </c>
      <c r="G4" s="36" t="s">
        <v>83</v>
      </c>
      <c r="H4" s="36" t="s">
        <v>84</v>
      </c>
      <c r="I4" s="36" t="s">
        <v>85</v>
      </c>
      <c r="J4" s="36" t="s">
        <v>86</v>
      </c>
    </row>
    <row r="5" spans="2:10" x14ac:dyDescent="0.25">
      <c r="B5" s="38" t="s">
        <v>87</v>
      </c>
      <c r="C5" s="39"/>
      <c r="D5" s="39"/>
      <c r="E5" s="39"/>
      <c r="F5" s="39"/>
      <c r="G5" s="39"/>
      <c r="H5" s="39"/>
      <c r="I5" s="39"/>
      <c r="J5" s="39"/>
    </row>
    <row r="6" spans="2:10" x14ac:dyDescent="0.25">
      <c r="B6" s="38" t="s">
        <v>88</v>
      </c>
      <c r="C6" s="39"/>
      <c r="D6" s="39"/>
      <c r="E6" s="39"/>
      <c r="F6" s="39"/>
      <c r="G6" s="39"/>
      <c r="H6" s="39"/>
      <c r="I6" s="39"/>
      <c r="J6" s="39"/>
    </row>
    <row r="7" spans="2:10" x14ac:dyDescent="0.25">
      <c r="B7" s="38" t="s">
        <v>89</v>
      </c>
      <c r="C7" s="39"/>
      <c r="D7" s="39"/>
      <c r="E7" s="39"/>
      <c r="F7" s="39"/>
      <c r="G7" s="39"/>
      <c r="H7" s="39"/>
      <c r="I7" s="39"/>
      <c r="J7" s="39"/>
    </row>
    <row r="8" spans="2:10" x14ac:dyDescent="0.25">
      <c r="B8" s="38" t="s">
        <v>90</v>
      </c>
      <c r="C8" s="39"/>
      <c r="D8" s="39"/>
      <c r="E8" s="39"/>
      <c r="F8" s="39"/>
      <c r="G8" s="39"/>
      <c r="H8" s="39"/>
      <c r="I8" s="39"/>
      <c r="J8" s="39"/>
    </row>
    <row r="9" spans="2:10" x14ac:dyDescent="0.25">
      <c r="B9" s="38" t="s">
        <v>91</v>
      </c>
      <c r="C9" s="39"/>
      <c r="D9" s="39"/>
      <c r="E9" s="39"/>
      <c r="F9" s="39"/>
      <c r="G9" s="39"/>
      <c r="H9" s="39"/>
      <c r="I9" s="39"/>
      <c r="J9" s="39"/>
    </row>
    <row r="10" spans="2:10" x14ac:dyDescent="0.25">
      <c r="B10" s="38" t="s">
        <v>92</v>
      </c>
      <c r="C10" s="39"/>
      <c r="D10" s="39"/>
      <c r="E10" s="39"/>
      <c r="F10" s="39"/>
      <c r="G10" s="39"/>
      <c r="H10" s="39"/>
      <c r="I10" s="39"/>
      <c r="J10" s="39"/>
    </row>
    <row r="11" spans="2:10" x14ac:dyDescent="0.25">
      <c r="B11" s="38" t="s">
        <v>93</v>
      </c>
      <c r="C11" s="39"/>
      <c r="D11" s="39"/>
      <c r="E11" s="39"/>
      <c r="F11" s="39"/>
      <c r="G11" s="39"/>
      <c r="H11" s="39"/>
      <c r="I11" s="39"/>
      <c r="J11" s="39"/>
    </row>
    <row r="12" spans="2:10" x14ac:dyDescent="0.25">
      <c r="B12" s="38" t="s">
        <v>94</v>
      </c>
      <c r="C12" s="39"/>
      <c r="D12" s="39"/>
      <c r="E12" s="39"/>
      <c r="F12" s="39"/>
      <c r="G12" s="39"/>
      <c r="H12" s="39"/>
      <c r="I12" s="40"/>
      <c r="J12" s="39"/>
    </row>
    <row r="13" spans="2:10" x14ac:dyDescent="0.25">
      <c r="B13" s="38" t="s">
        <v>95</v>
      </c>
      <c r="C13" s="39"/>
      <c r="D13" s="39"/>
      <c r="E13" s="39"/>
      <c r="F13" s="39"/>
      <c r="G13" s="39"/>
      <c r="H13" s="39"/>
      <c r="I13" s="40"/>
      <c r="J13" s="39"/>
    </row>
    <row r="14" spans="2:10" x14ac:dyDescent="0.25">
      <c r="B14" s="38" t="s">
        <v>96</v>
      </c>
      <c r="C14" s="39"/>
      <c r="D14" s="39"/>
      <c r="E14" s="39"/>
      <c r="F14" s="39"/>
      <c r="G14" s="39"/>
      <c r="H14" s="39"/>
      <c r="I14" s="40"/>
      <c r="J14" s="39"/>
    </row>
    <row r="15" spans="2:10" x14ac:dyDescent="0.25">
      <c r="B15" s="38" t="s">
        <v>97</v>
      </c>
      <c r="C15" s="39"/>
      <c r="D15" s="39"/>
      <c r="E15" s="39"/>
      <c r="F15" s="39"/>
      <c r="G15" s="39"/>
      <c r="H15" s="39"/>
      <c r="I15" s="40"/>
      <c r="J15" s="39"/>
    </row>
    <row r="16" spans="2:10" x14ac:dyDescent="0.25">
      <c r="B16" s="38" t="s">
        <v>98</v>
      </c>
      <c r="C16" s="39"/>
      <c r="D16" s="39"/>
      <c r="E16" s="39"/>
      <c r="F16" s="39"/>
      <c r="G16" s="39"/>
      <c r="H16" s="39"/>
      <c r="I16" s="40"/>
      <c r="J16" s="39"/>
    </row>
    <row r="17" spans="2:10" ht="10.5" customHeight="1" x14ac:dyDescent="0.25">
      <c r="B17" s="38"/>
      <c r="C17" s="39"/>
      <c r="D17" s="39"/>
      <c r="E17" s="39"/>
      <c r="F17" s="39"/>
      <c r="G17" s="39"/>
      <c r="H17" s="39"/>
      <c r="I17" s="40"/>
    </row>
    <row r="18" spans="2:10" x14ac:dyDescent="0.25">
      <c r="B18" s="36" t="s">
        <v>99</v>
      </c>
      <c r="C18" s="39"/>
      <c r="D18" s="39"/>
      <c r="E18" s="39"/>
      <c r="F18" s="39"/>
      <c r="G18" s="39"/>
      <c r="H18" s="39"/>
      <c r="I18" s="40"/>
    </row>
    <row r="19" spans="2:10" x14ac:dyDescent="0.25">
      <c r="B19" s="36"/>
      <c r="C19" s="39"/>
      <c r="D19" s="39"/>
      <c r="E19" s="39"/>
      <c r="F19" s="39"/>
      <c r="G19" s="39"/>
      <c r="H19" s="39"/>
      <c r="I19" s="40"/>
    </row>
    <row r="20" spans="2:10" x14ac:dyDescent="0.25">
      <c r="B20" s="36"/>
      <c r="C20" s="39"/>
      <c r="D20" s="39"/>
      <c r="E20" s="39"/>
      <c r="F20" s="39"/>
      <c r="G20" s="39"/>
      <c r="H20" s="39"/>
      <c r="I20" s="40"/>
    </row>
    <row r="21" spans="2:10" x14ac:dyDescent="0.25">
      <c r="B21" s="36"/>
      <c r="C21" s="39"/>
      <c r="D21" s="39"/>
      <c r="E21" s="39"/>
      <c r="F21" s="39"/>
      <c r="G21" s="39"/>
      <c r="H21" s="39"/>
      <c r="I21" s="40"/>
    </row>
    <row r="22" spans="2:10" x14ac:dyDescent="0.25">
      <c r="B22" s="36"/>
      <c r="C22" s="39"/>
      <c r="D22" s="39"/>
      <c r="E22" s="39"/>
      <c r="F22" s="39"/>
      <c r="G22" s="39"/>
      <c r="H22" s="39"/>
      <c r="I22" s="40"/>
    </row>
    <row r="23" spans="2:10" x14ac:dyDescent="0.25">
      <c r="B23" s="36"/>
      <c r="C23" s="39"/>
      <c r="D23" s="39"/>
      <c r="E23" s="39"/>
      <c r="F23" s="39"/>
      <c r="G23" s="39"/>
      <c r="H23" s="39"/>
      <c r="I23" s="40"/>
    </row>
    <row r="24" spans="2:10" x14ac:dyDescent="0.25">
      <c r="B24" s="36"/>
      <c r="C24" s="39"/>
      <c r="D24" s="39"/>
      <c r="E24" s="39"/>
      <c r="F24" s="39"/>
      <c r="G24" s="39"/>
      <c r="H24" s="39"/>
      <c r="I24" s="40"/>
    </row>
    <row r="25" spans="2:10" x14ac:dyDescent="0.25">
      <c r="B25" s="36"/>
      <c r="C25" s="39"/>
      <c r="D25" s="39"/>
      <c r="E25" s="39"/>
      <c r="F25" s="39"/>
      <c r="G25" s="39"/>
      <c r="H25" s="39"/>
      <c r="I25" s="40"/>
    </row>
    <row r="26" spans="2:10" x14ac:dyDescent="0.25">
      <c r="B26" s="36" t="s">
        <v>0</v>
      </c>
      <c r="C26" s="36">
        <f>SUM(C5:C25)</f>
        <v>0</v>
      </c>
      <c r="D26" s="36">
        <f t="shared" ref="D26:J26" si="0">SUM(D5:D25)</f>
        <v>0</v>
      </c>
      <c r="E26" s="36">
        <f t="shared" si="0"/>
        <v>0</v>
      </c>
      <c r="F26" s="36">
        <f t="shared" si="0"/>
        <v>0</v>
      </c>
      <c r="G26" s="36">
        <f t="shared" si="0"/>
        <v>0</v>
      </c>
      <c r="H26" s="36">
        <f t="shared" si="0"/>
        <v>0</v>
      </c>
      <c r="I26" s="36">
        <f t="shared" si="0"/>
        <v>0</v>
      </c>
      <c r="J26" s="36">
        <f t="shared" si="0"/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9"/>
  <sheetViews>
    <sheetView zoomScale="145" zoomScaleNormal="145" workbookViewId="0">
      <selection activeCell="C30" sqref="C30"/>
    </sheetView>
  </sheetViews>
  <sheetFormatPr defaultRowHeight="15" x14ac:dyDescent="0.25"/>
  <cols>
    <col min="2" max="2" width="13.7109375" customWidth="1"/>
    <col min="3" max="3" width="6.28515625" bestFit="1" customWidth="1"/>
    <col min="4" max="4" width="8.5703125" bestFit="1" customWidth="1"/>
    <col min="5" max="5" width="5.28515625" bestFit="1" customWidth="1"/>
    <col min="6" max="6" width="9" bestFit="1" customWidth="1"/>
    <col min="7" max="7" width="13.5703125" bestFit="1" customWidth="1"/>
    <col min="8" max="8" width="6.28515625" bestFit="1" customWidth="1"/>
    <col min="9" max="9" width="6.28515625" customWidth="1"/>
    <col min="10" max="10" width="14" bestFit="1" customWidth="1"/>
  </cols>
  <sheetData>
    <row r="3" spans="2:10" x14ac:dyDescent="0.25">
      <c r="B3" s="36" t="s">
        <v>100</v>
      </c>
      <c r="C3" s="39" t="s">
        <v>101</v>
      </c>
    </row>
    <row r="4" spans="2:10" x14ac:dyDescent="0.25">
      <c r="B4" s="36" t="s">
        <v>102</v>
      </c>
      <c r="C4" s="39" t="s">
        <v>103</v>
      </c>
    </row>
    <row r="5" spans="2:10" x14ac:dyDescent="0.25">
      <c r="B5" s="36" t="s">
        <v>104</v>
      </c>
      <c r="C5" s="41">
        <v>0.38</v>
      </c>
    </row>
    <row r="6" spans="2:10" x14ac:dyDescent="0.25">
      <c r="B6" s="36" t="s">
        <v>105</v>
      </c>
      <c r="C6" s="39">
        <v>3600</v>
      </c>
    </row>
    <row r="8" spans="2:10" x14ac:dyDescent="0.25">
      <c r="B8" s="36" t="s">
        <v>106</v>
      </c>
      <c r="C8" s="36" t="s">
        <v>107</v>
      </c>
      <c r="D8" s="36" t="s">
        <v>108</v>
      </c>
      <c r="E8" s="36" t="s">
        <v>105</v>
      </c>
      <c r="F8" s="36" t="s">
        <v>109</v>
      </c>
      <c r="G8" s="42" t="s">
        <v>83</v>
      </c>
      <c r="H8" s="42" t="s">
        <v>110</v>
      </c>
      <c r="I8" s="42"/>
      <c r="J8" s="42" t="s">
        <v>84</v>
      </c>
    </row>
    <row r="9" spans="2:10" x14ac:dyDescent="0.25">
      <c r="B9" s="43">
        <v>37600</v>
      </c>
      <c r="C9" s="39">
        <f>ROUND(B9*C5,0)</f>
        <v>14288</v>
      </c>
      <c r="D9" s="39">
        <f>IF(C3="N",ROUND(B9*18%,0),0)</f>
        <v>6768</v>
      </c>
      <c r="E9" s="39">
        <f>C6</f>
        <v>3600</v>
      </c>
      <c r="F9" s="39">
        <f>ROUND(E9*C5,0)</f>
        <v>1368</v>
      </c>
      <c r="G9" s="39">
        <f>IF(C4="Y",ROUND((B9+C9)*14%,0),0)</f>
        <v>7264</v>
      </c>
      <c r="H9" s="36">
        <f>SUM(B9:G9)</f>
        <v>70888</v>
      </c>
      <c r="I9" s="36"/>
      <c r="J9" s="39">
        <f>IF(C4="Y",ROUND((B9+C9)*10%,0),0)</f>
        <v>5189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Old</vt:lpstr>
      <vt:lpstr>Payment Sheet</vt:lpstr>
      <vt:lpstr>Gross Helper</vt:lpstr>
      <vt:lpstr>Old!Print_Area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krishnakumar</dc:creator>
  <cp:lastModifiedBy>user account</cp:lastModifiedBy>
  <cp:lastPrinted>2024-10-07T04:34:27Z</cp:lastPrinted>
  <dcterms:created xsi:type="dcterms:W3CDTF">2011-06-15T10:38:57Z</dcterms:created>
  <dcterms:modified xsi:type="dcterms:W3CDTF">2024-10-07T05:01:12Z</dcterms:modified>
</cp:coreProperties>
</file>